
<file path=[Content_Types].xml><?xml version="1.0" encoding="utf-8"?>
<Types xmlns="http://schemas.openxmlformats.org/package/2006/content-types">
  <Default Extension="bin" ContentType="application/vnd.openxmlformats-officedocument.spreadsheetml.printerSettings"/>
  <Override PartName="/xl/revisions/revisionLog1.xml" ContentType="application/vnd.openxmlformats-officedocument.spreadsheetml.revisionLog+xml"/>
  <Override PartName="/xl/theme/theme1.xml" ContentType="application/vnd.openxmlformats-officedocument.theme+xml"/>
  <Override PartName="/xl/styles.xml" ContentType="application/vnd.openxmlformats-officedocument.spreadsheetml.styles+xml"/>
  <Override PartName="/xl/revisions/userNames.xml" ContentType="application/vnd.openxmlformats-officedocument.spreadsheetml.userNames+xml"/>
  <Default Extension="rels" ContentType="application/vnd.openxmlformats-package.relationships+xml"/>
  <Default Extension="xml" ContentType="application/xml"/>
  <Override PartName="/xl/workbook.xml" ContentType="application/vnd.openxmlformats-officedocument.spreadsheetml.sheet.main+xml"/>
  <Override PartName="/xl/charts/chart1.xml" ContentType="application/vnd.openxmlformats-officedocument.drawingml.chart+xml"/>
  <Override PartName="/docProps/app.xml" ContentType="application/vnd.openxmlformats-officedocument.extended-properties+xml"/>
  <Override PartName="/xl/revisions/revisionLog121.xml" ContentType="application/vnd.openxmlformats-officedocument.spreadsheetml.revisionLog+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revisions/revisionHeaders.xml" ContentType="application/vnd.openxmlformats-officedocument.spreadsheetml.revisionHeaders+xml"/>
  <Override PartName="/xl/worksheets/sheet1.xml" ContentType="application/vnd.openxmlformats-officedocument.spreadsheetml.worksheet+xml"/>
  <Override PartName="/xl/calcChain.xml" ContentType="application/vnd.openxmlformats-officedocument.spreadsheetml.calcChain+xml"/>
  <Override PartName="/xl/revisions/revisionLog12.xml" ContentType="application/vnd.openxmlformats-officedocument.spreadsheetml.revisionLog+xml"/>
  <Override PartName="/xl/revisions/revisionLog13.xml" ContentType="application/vnd.openxmlformats-officedocument.spreadsheetml.revisionLog+xml"/>
  <Override PartName="/xl/sharedStrings.xml" ContentType="application/vnd.openxmlformats-officedocument.spreadsheetml.sharedStrings+xml"/>
  <Override PartName="/xl/revisions/revisionLog11.xml" ContentType="application/vnd.openxmlformats-officedocument.spreadsheetml.revisionLog+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codeName="ThisWorkbook" defaultThemeVersion="124226"/>
  <bookViews>
    <workbookView xWindow="5025" yWindow="555" windowWidth="16890" windowHeight="9705"/>
  </bookViews>
  <sheets>
    <sheet name="QA_QC Checklist" sheetId="1" r:id="rId1"/>
    <sheet name="Timeline" sheetId="2" r:id="rId2"/>
    <sheet name="USGS Approval" sheetId="3" r:id="rId3"/>
  </sheets>
  <definedNames>
    <definedName name="_xlnm.Print_Area" localSheetId="0">'QA_QC Checklist'!$A$1:$F$103</definedName>
    <definedName name="Z_A537D813_2B09_46DA_8610_19EB424AD2E7_.wvu.PrintArea" localSheetId="0" hidden="1">'QA_QC Checklist'!$A$1:$F$103</definedName>
  </definedNames>
  <calcPr calcId="125725"/>
  <customWorkbookViews>
    <customWorkbookView name="IGSAQCEWLT-067 - Personal View" guid="{A537D813-2B09-46DA-8610-19EB424AD2E7}" mergeInterval="0" personalView="1" maximized="1" xWindow="1" yWindow="1" windowWidth="1272" windowHeight="577" activeSheetId="1" showComments="commIndAndComment"/>
  </customWorkbookViews>
</workbook>
</file>

<file path=xl/calcChain.xml><?xml version="1.0" encoding="utf-8"?>
<calcChain xmlns="http://schemas.openxmlformats.org/spreadsheetml/2006/main">
  <c r="E15" i="2"/>
  <c r="C103" i="1"/>
  <c r="C90"/>
  <c r="C65"/>
  <c r="C48"/>
  <c r="C32"/>
  <c r="E5" i="2"/>
  <c r="E6"/>
  <c r="E7"/>
  <c r="E8"/>
  <c r="E9"/>
  <c r="E10"/>
  <c r="E11"/>
  <c r="E12"/>
  <c r="E13"/>
  <c r="E14"/>
</calcChain>
</file>

<file path=xl/sharedStrings.xml><?xml version="1.0" encoding="utf-8"?>
<sst xmlns="http://schemas.openxmlformats.org/spreadsheetml/2006/main" count="359" uniqueCount="245">
  <si>
    <t>Project:</t>
  </si>
  <si>
    <t>Lowest inundation elevation:</t>
  </si>
  <si>
    <t>Site Name/LID:</t>
  </si>
  <si>
    <t>Action Stage:</t>
  </si>
  <si>
    <t>USGS gage ID:</t>
  </si>
  <si>
    <t>Flood Stage:</t>
  </si>
  <si>
    <t>Reach Limits &amp; Length:</t>
  </si>
  <si>
    <t>Moderate Flood Stage:</t>
  </si>
  <si>
    <t>Major Flood Stage:</t>
  </si>
  <si>
    <t>Highest inundation elevation:</t>
  </si>
  <si>
    <t>Reviewer</t>
  </si>
  <si>
    <t>Agency</t>
  </si>
  <si>
    <t xml:space="preserve"> </t>
  </si>
  <si>
    <t>Category</t>
  </si>
  <si>
    <t>Site Selection and Evaluation</t>
  </si>
  <si>
    <t>Project scope</t>
  </si>
  <si>
    <t>Obtain stakeholder input on definition of the study extent. Evaluate study extent impact on AHPS web appearance.</t>
  </si>
  <si>
    <t>Modeling approach</t>
  </si>
  <si>
    <t>Establish suitability of 1-D modeling approach and static map library. Select FEMA approved hydraulic model.</t>
  </si>
  <si>
    <t>Stream gage selection</t>
  </si>
  <si>
    <t>Base data availability / suitability</t>
  </si>
  <si>
    <t>Establish minimum/maximum stage and depth increments</t>
  </si>
  <si>
    <t>Date(s)</t>
  </si>
  <si>
    <t>Obtain GIS and other pertinent base data</t>
  </si>
  <si>
    <t>Obtain/review hydraulic model(s)</t>
  </si>
  <si>
    <t>Obtain/review GIS data</t>
  </si>
  <si>
    <t>GIS data projection</t>
  </si>
  <si>
    <t xml:space="preserve">Verify agreement of datum and projection for all GIS data. </t>
  </si>
  <si>
    <t>Gage rating and datum checks</t>
  </si>
  <si>
    <t>Rating check</t>
  </si>
  <si>
    <t>If FEMA FIS exists, compare 10-, 5-, 1-, and 0.2- annual percent chance flows and corresponding water surface elevations (WSEL) to rating curve to check for reasonability. Review site for possible backwater effects from downstream confluences and/or structures.</t>
  </si>
  <si>
    <t>Rating changes</t>
  </si>
  <si>
    <t>Verify historical changes to datum and/or location of gage at forecast point location. Coordinate with USGS and NWS sponsoring office.</t>
  </si>
  <si>
    <t>Datum conversion</t>
  </si>
  <si>
    <t xml:space="preserve">Establish conversion from gage datum to NAVD88 if necessary. </t>
  </si>
  <si>
    <t>Hydrologic Analyses</t>
  </si>
  <si>
    <t>Discharge Selection</t>
  </si>
  <si>
    <t>Hydraulic Modeling</t>
  </si>
  <si>
    <t>Model conversion</t>
  </si>
  <si>
    <t>Hydraulic structure verification</t>
  </si>
  <si>
    <t>Coordinate with  local/state transportation agency to verify hydraulic model represents current bridge/structure and to determine imminent plans for structure replacement and/or revision</t>
  </si>
  <si>
    <t>Profile validation/calibration</t>
  </si>
  <si>
    <t>Target WS elevations</t>
  </si>
  <si>
    <t>Complete Technical Summary Checksheet</t>
  </si>
  <si>
    <t>Inundation Polygons</t>
  </si>
  <si>
    <t>Islands</t>
  </si>
  <si>
    <t>Overtopping</t>
  </si>
  <si>
    <t>Depth Grid Rasters</t>
  </si>
  <si>
    <t>Mapping File Management</t>
  </si>
  <si>
    <t>Final Data Submission</t>
  </si>
  <si>
    <t>Orthophoto/Imagery</t>
  </si>
  <si>
    <t>Hydraulic Model</t>
  </si>
  <si>
    <t>Technical Summary Document</t>
  </si>
  <si>
    <t>Receiving Agent</t>
  </si>
  <si>
    <t>Projection</t>
  </si>
  <si>
    <t>Naming Convention</t>
  </si>
  <si>
    <t>Metadata</t>
  </si>
  <si>
    <t>GIS Layers</t>
  </si>
  <si>
    <t>Include ortho imagery data used to develop hydraulic modeling and inundation mapping.</t>
  </si>
  <si>
    <t>Minimum elevation mapping</t>
  </si>
  <si>
    <t>Edge trimming</t>
  </si>
  <si>
    <t>Grid/Layer consistency</t>
  </si>
  <si>
    <t>Grid/Layer pairing</t>
  </si>
  <si>
    <t>Verify for each Q, modeled WSEL at gage +/-0.1 foot  of rating.</t>
  </si>
  <si>
    <t>Verify resolution and spatial extent of available GIS data is sufficient for inundation mapping, etc.</t>
  </si>
  <si>
    <t>Verify USGS gage location with local USGS Water Science Center. Is gage a NWS forecast point or suitable to be a new forecast point? Coordinate with USGS and NWS sponsoring office.</t>
  </si>
  <si>
    <t>Review-quality mapping development</t>
  </si>
  <si>
    <t>WSEL boundary checks</t>
  </si>
  <si>
    <t>Ensure lowest WSEL polygon covers stream and channel banks visible from orthophotography.</t>
  </si>
  <si>
    <t>Disconnected wetted areas</t>
  </si>
  <si>
    <t>Remove wetted areas that result from depressions not connected with the flow.</t>
  </si>
  <si>
    <t>Ensure structures indicated as overtopped in the hydraulic model are mapped accordingly.</t>
  </si>
  <si>
    <t>Inter-profile consistency</t>
  </si>
  <si>
    <t>Ensure boundaries for higher WSELs are always coincident or outside boundaries for lower WSELs.</t>
  </si>
  <si>
    <t>Ensure there is a corresponding depth grid raster for each WSEL boundary.</t>
  </si>
  <si>
    <t>Ensure depth grid rasters are trimmed to extents of WSEL polygons.</t>
  </si>
  <si>
    <t>Map scale</t>
  </si>
  <si>
    <t>Select the largest map scale that allows display of the full extent of inundation. Map scales of 1:12,000, 1:18,000, 1:24,000, and 1:30,000 are acceptable.</t>
  </si>
  <si>
    <t>Set the coordinate system for shapefiles and rasters to Geographic NAD83.</t>
  </si>
  <si>
    <t>Include completed Technical Summary document.</t>
  </si>
  <si>
    <t>Confirm data are received by NWS.
USGS obligation is completed.</t>
  </si>
  <si>
    <r>
      <rPr>
        <b/>
        <sz val="8"/>
        <color indexed="23"/>
        <rFont val="Arial"/>
        <family val="2"/>
      </rPr>
      <t>I</t>
    </r>
    <r>
      <rPr>
        <sz val="8"/>
        <color indexed="23"/>
        <rFont val="Arial"/>
        <family val="2"/>
      </rPr>
      <t>nclude hydraulic model data (as digital files).</t>
    </r>
  </si>
  <si>
    <t>Stream gage rating suitability</t>
  </si>
  <si>
    <t>PHASE 1A - PROJECT SCOPING AND PLANNING</t>
  </si>
  <si>
    <t>Reviewed and Approved By</t>
  </si>
  <si>
    <t>Reviewer Comments</t>
  </si>
  <si>
    <t>Project Chief Comments</t>
  </si>
  <si>
    <t>Establish project timeline and reviewers</t>
  </si>
  <si>
    <t>PHASE 1B - BASE DATA COLLECTION AND PROCESSING</t>
  </si>
  <si>
    <t>PHASE 2A - HYDROLOGIC AND HYDRAULIC ANALYSES</t>
  </si>
  <si>
    <t>PHASE 2B - MAPPING</t>
  </si>
  <si>
    <t>PHASE 2C - DATA SUBMISSION</t>
  </si>
  <si>
    <t>Explanation</t>
  </si>
  <si>
    <t>Applicable</t>
  </si>
  <si>
    <t>YES</t>
  </si>
  <si>
    <t>Review and verify that metadata is attached to all GIS data and meets FGDC standards.</t>
  </si>
  <si>
    <t>Perform reasonability check with WSEL boundary shapefiles, orthophotography, and rasters /contours. Ensure transitions along the boundary are consistent with the raster/contour data. Check agreement with FEMA Flood Insurance Study (if available and current).</t>
  </si>
  <si>
    <t xml:space="preserve">Mandatory review at this point.
</t>
  </si>
  <si>
    <t>Confirmed data are received by NWS.</t>
  </si>
  <si>
    <t>Phase(s)</t>
  </si>
  <si>
    <t>Contact phone #</t>
  </si>
  <si>
    <t>Contact e-mail address</t>
  </si>
  <si>
    <t>Duration (days)</t>
  </si>
  <si>
    <t>Phase 1A - Project Scoping and Planning</t>
  </si>
  <si>
    <t>Phase 1B - Base Data Collection and Processing</t>
  </si>
  <si>
    <t>Phase 2A - Hydrologic and Hydraulic Analyses</t>
  </si>
  <si>
    <t>Phase 2B - Mapping</t>
  </si>
  <si>
    <t>Phase 2C - Data Submission</t>
  </si>
  <si>
    <t>Element</t>
  </si>
  <si>
    <t xml:space="preserve">     Review of Phase 1A</t>
  </si>
  <si>
    <t xml:space="preserve">     Review of Phase 1B</t>
  </si>
  <si>
    <t xml:space="preserve">     Review of Phase 2A</t>
  </si>
  <si>
    <t xml:space="preserve">     Review of Phase 2B</t>
  </si>
  <si>
    <t xml:space="preserve">     Review of Phase 2C</t>
  </si>
  <si>
    <t>QA/QC Timeline</t>
  </si>
  <si>
    <t>Start date (mm/dd/yyyy)</t>
  </si>
  <si>
    <t>Target Date</t>
  </si>
  <si>
    <t>Colleague Review of Scientific Investigation Maps (SIM) or the Report Manuscript</t>
  </si>
  <si>
    <t xml:space="preserve">Choose and contact colleague reviewers from the pool and assure that your choices meet the USGS FSP guidelines for colleague reviewers (http://internal.usgs.gov/fsp/faqs.html#sp1). Additionally, the reports specialist in the originating office should create the IPDS record in the C workflow. </t>
  </si>
  <si>
    <t>Editorial Review of SIM or the Report Manuscript</t>
  </si>
  <si>
    <t>Contact Ed Swibas (ejswibas@usgs.gov) to arrange the editorial review with the EPN. Start the process of creating the maps with the EPN. Do not contact your local EPN.</t>
  </si>
  <si>
    <t>Transmittal for Approval</t>
  </si>
  <si>
    <t>Upon completion of the SIM or the report manuscript, the Center Director or designee of the Originating Science Center completes the supervisor checks and transmits the SIM for Bureau Approval</t>
  </si>
  <si>
    <t>Bureau Approval</t>
  </si>
  <si>
    <t>Send for Approval through the Originating Science Center's Reports Specialist.</t>
  </si>
  <si>
    <t>Complete Layout</t>
  </si>
  <si>
    <t xml:space="preserve">Contact Ed Swibas (ejswibas@usgs.gov) to finalize the layout and online files. </t>
  </si>
  <si>
    <t>Product Distribution</t>
  </si>
  <si>
    <t>Prepare and package (zip) the digital data for transmission to Pubs Warehouse and the USGS FIMI Mapper according to the technical guidelines.</t>
  </si>
  <si>
    <t>USGS APPROVAL and PUBLICATION PROCESS</t>
  </si>
  <si>
    <t>USGS Approval</t>
  </si>
  <si>
    <t>Obtain Bureau approval for geospatial data and publications (if applicable). See "USGS Approval" tab for more detail.</t>
  </si>
  <si>
    <t>Version 3</t>
  </si>
  <si>
    <t>Technical Summary (optional)</t>
  </si>
  <si>
    <t>Final NWS/USGS Inundation Mapping QA/QC Checklist (1-D)</t>
  </si>
  <si>
    <r>
      <t>Research any existing hydraulic models. Initial preference is for an</t>
    </r>
    <r>
      <rPr>
        <b/>
        <sz val="8"/>
        <color indexed="10"/>
        <rFont val="Arial"/>
        <family val="2"/>
      </rPr>
      <t xml:space="preserve"> </t>
    </r>
    <r>
      <rPr>
        <sz val="8"/>
        <color indexed="23"/>
        <rFont val="Arial"/>
        <family val="2"/>
      </rPr>
      <t>existing FEMA FIS.</t>
    </r>
  </si>
  <si>
    <t>Verify that discharges selected from rating curve correspond to stated incremental WSEL profiles</t>
  </si>
  <si>
    <t>Verify that pre-existing hydraulic model was adapted to workable FEMA approved model (if needed).</t>
  </si>
  <si>
    <t>Ensure that grid cells for dry areas have their depths set to zero. This is particularly important for parts of roadways/bridges that are not overtopped.</t>
  </si>
  <si>
    <r>
      <rPr>
        <b/>
        <sz val="8"/>
        <color indexed="23"/>
        <rFont val="Arial"/>
        <family val="2"/>
      </rPr>
      <t>I</t>
    </r>
    <r>
      <rPr>
        <sz val="8"/>
        <color indexed="23"/>
        <rFont val="Arial"/>
        <family val="2"/>
      </rPr>
      <t>nclude inundation polygons, depth grids, stream centerline data, cross sections, topography, and gage location data. Also Include pertinent supporting base data such as transportation, political boundaries, and other base data layers as applicable. Include FEMA Flood Insurance Study inundation polygons if found to be in agreement during phases 2A and 2B. For each shapefile, include files with the following file extensions: dbf, prj, shp, shp.xml, shx and, if available, sbn and sbx.</t>
    </r>
  </si>
  <si>
    <t>Delete "islands"  that don't have straight line distances greater than 250 feet, as appropriate.</t>
  </si>
  <si>
    <t>Ensure that wetted areas have positive depths and non-wetted area depths are set to zero. For islands that were removed from the polygon mapping, the overlying grid cell depths should be set to be consistent with those of the nearest adjacent wetted cells.</t>
  </si>
  <si>
    <t xml:space="preserve"> End date (mm/dd/yyyy)</t>
  </si>
  <si>
    <r>
      <t xml:space="preserve"># of </t>
    </r>
    <r>
      <rPr>
        <sz val="10"/>
        <color indexed="8"/>
        <rFont val="Arial"/>
        <family val="2"/>
      </rPr>
      <t xml:space="preserve">profile </t>
    </r>
    <r>
      <rPr>
        <sz val="10"/>
        <color indexed="8"/>
        <rFont val="Arial"/>
        <family val="2"/>
      </rPr>
      <t>elevations:</t>
    </r>
  </si>
  <si>
    <t xml:space="preserve">Ensure rating is well defined by streamflow measurements. Coordinate with USGS and NWS sponsoring office. </t>
  </si>
  <si>
    <t>Ensure highest modeled inundation elevations (WSELs) do not exceed rating. Verify lowest inundation elevation is approximately equal to bank-full conditions. Depth increment should be in keeping with the resolution of digital elevation data. For example, depth increments should not be less than 1/2 the contour interval.</t>
  </si>
  <si>
    <t>Check that GIS data includes stream centerline , topography, orthophotography, FEMA Flood Insurance Study data (if available and current), and transportation data (road centerlines). Transportation layers  should contain a "RoadName" field and extend at least 2000 ft beyond the study area extent.</t>
  </si>
  <si>
    <t>Verify that WSELs were validated/calibrated against HWM and other historical gage data or other study data (if available). Check agreement with FEMA Flood Insurance Study (if available and current).</t>
  </si>
  <si>
    <r>
      <t xml:space="preserve">Create review-quality (post RAS / RASMapper without refinement) floodplain boundaries for use by reviewer(s). Used to check appropriate use of ineffective flow area, possible overland flow, discharge loss, etc. </t>
    </r>
    <r>
      <rPr>
        <sz val="8"/>
        <color indexed="10"/>
        <rFont val="Arial"/>
        <family val="2"/>
      </rPr>
      <t xml:space="preserve"> </t>
    </r>
  </si>
  <si>
    <t>Verify that file naming convention used for inundation polygons and depth rasters layers conforms to: elev_feet_tenth.shp. Example for a inundation layer at 78.3 feet NAVD88 the file would be named elev_78_3.shp.</t>
  </si>
  <si>
    <t>Gage has been present since Nov. 7, 1930 so rating has been well-established over years. The downstream gage at Ft. Wayne is fairly new started Oct. 2009.</t>
  </si>
  <si>
    <t>Got most recent plans for missing updates. Need one for Hale St. though?</t>
  </si>
  <si>
    <t>Hec-Ras 4.1 with GeoRas will be used.</t>
  </si>
  <si>
    <t>St. Marys River nr Ft, Wayne (04182000) gage is a forcast point and most upstream gage.</t>
  </si>
  <si>
    <t>Will need to check the rating table/curve. Depth increment will be 1 ft.</t>
  </si>
  <si>
    <t>An existing model done in HEC2 10/92 was aquired. Some of the bridge data was used when verifying same structure exists today.</t>
  </si>
  <si>
    <t>Will need to get road layer. All others are available currently.</t>
  </si>
  <si>
    <t>Some Bridge geometry was imported from 1992 HEC2 and used.</t>
  </si>
  <si>
    <t>Will use gage height at the two gage available at the US and DS boundary of the model. Will use Historic flood profile from IDNR.</t>
  </si>
  <si>
    <t>Will use the latest rating for the defined profiles.</t>
  </si>
  <si>
    <t>Will need to check.</t>
  </si>
  <si>
    <t>Gage (04182769) at Ft. Wayne (on Main ST.) elevation in NAVD88. Gage (04182000) nr Ft. Wayne (on Muldoon Br.) in NGVD 29.</t>
  </si>
  <si>
    <t>Will need to verify with rating table.</t>
  </si>
  <si>
    <t>Base elevation data is from Lidar data (2009). May need to resample the DEM to 3 m resolution in order to speed up the process time. Metadata indicates DEM would be equiv. to 2 ft contours. Lidar vertical accuracy is 1/8 ft.</t>
  </si>
  <si>
    <t>Kris Lander</t>
  </si>
  <si>
    <t>NOAA NWS</t>
  </si>
  <si>
    <t>816-268-3124</t>
  </si>
  <si>
    <t>kris.lander@noaa.gov</t>
  </si>
  <si>
    <t>1A, 1B, 2A, 2B, 2C</t>
  </si>
  <si>
    <t>To be completed once rating is selection and final spacing is determined.</t>
  </si>
  <si>
    <t>NWS hydraulics experts need to be invloved in the review of validation/calibration.</t>
  </si>
  <si>
    <t>Need to have NWS hydraulics reviewers involved in the review.</t>
  </si>
  <si>
    <r>
      <t xml:space="preserve">Approx 9 miles </t>
    </r>
    <r>
      <rPr>
        <sz val="8"/>
        <color indexed="10"/>
        <rFont val="Arial"/>
        <family val="2"/>
      </rPr>
      <t>*</t>
    </r>
  </si>
  <si>
    <t>Model will be handed to NWS at the end of this section.</t>
  </si>
  <si>
    <t>very important step. USGS needs to walk city through verifying structures.</t>
  </si>
  <si>
    <t>Mike Rehbein</t>
  </si>
  <si>
    <t>NOAA NWS - IWX Service Hydrologist</t>
  </si>
  <si>
    <t>Michael.Rehbein@noaa.gov</t>
  </si>
  <si>
    <t>574-834-1104 x 493</t>
  </si>
  <si>
    <t>-</t>
  </si>
  <si>
    <t>Jim Noel</t>
  </si>
  <si>
    <t>NOAA NWS - OHRFC Service Coordination Hydrologist</t>
  </si>
  <si>
    <t>937-383-0527 </t>
  </si>
  <si>
    <t>james.noel@noaa.gov</t>
  </si>
  <si>
    <t>Moon Kim</t>
  </si>
  <si>
    <t>(317) 290-3333 ext 187</t>
  </si>
  <si>
    <t>mkim@usgs.gov</t>
  </si>
  <si>
    <t>Depth increments will be 1 ft.</t>
  </si>
  <si>
    <t>Lidar data is adequate quality and will support 1 ft depth increments.</t>
  </si>
  <si>
    <t xml:space="preserve">Kris to have IWX SH verify that the bridge geometry is all present in the model. </t>
  </si>
  <si>
    <t>Technical summary will be completed by USGS.</t>
  </si>
  <si>
    <t>RAS models will be handed off to the NWS by USGS for QC.</t>
  </si>
  <si>
    <t>St. Mary's River at Muldoon Br. (SASI3)</t>
  </si>
  <si>
    <t>St. Mary's River near Ft. Wayne, IN (04182000)</t>
  </si>
  <si>
    <t>Ft. Wayne, IN</t>
  </si>
  <si>
    <t>OHRFC, IWX SH, GIS QC Team, NWS Hydraulics Reviewers. USGS mapping and modelign to be completed by October 2011. AHPS implementation will be later.</t>
  </si>
  <si>
    <t xml:space="preserve">This approval is for SASI3, which is a current forecast point. FWAI3 was not selected due to fact that FWAI3 cannot be made into a forecast point for several years due to the short record (&lt; 1 yr) and no rating.   </t>
  </si>
  <si>
    <t>HEC-RAS is FEMA approved. Model approach approved. Previous studies have been done on this reach with HEC-2.</t>
  </si>
  <si>
    <t>Chad Menke</t>
  </si>
  <si>
    <t>USGS Indina Water Science Center</t>
  </si>
  <si>
    <t>cdmenke@usgs.gov</t>
  </si>
  <si>
    <t>Geographic NAD83 for horizontal, NAVD88 for vertical</t>
  </si>
  <si>
    <t xml:space="preserve">Gage Datum </t>
  </si>
  <si>
    <t>500-yr</t>
  </si>
  <si>
    <t>100-yr</t>
  </si>
  <si>
    <t>50-yr</t>
  </si>
  <si>
    <t>10-yr</t>
  </si>
  <si>
    <t>770 ft NAVD88</t>
  </si>
  <si>
    <t>769 ft NAVD88</t>
  </si>
  <si>
    <t>768 ft NAVD88</t>
  </si>
  <si>
    <t>766 ft NAVD88</t>
  </si>
  <si>
    <t>FIS flood frequency elevations at Fergusion Rd East</t>
  </si>
  <si>
    <t>Entire reach will be mapped between Muldoon (upstream from Ferguson Rd. East) and Main St. Bridge, with the understanding that the hydraulic model verification must support the 9 mile lenght of reach. At a future date, the reach may be split into two, approximately 4.5 mile segments and the downstream reach would be tied to the FWAI3 gage. Input was recieved from Cathy Robb of the City of Ft. Wayne on flood impacts along the reach.</t>
  </si>
  <si>
    <t>Model reach extends from Gage 04182000 ( St. Marys nr Ft. Wayne) downstream to 04182769 (St. Marys at Ft. Wayne). For AHPS, the study extent will be adjusted according to AHPS guideline. Location will be implemented on the AHPS Google Maps site to be developed within the next 1-2 year.  Won't implement on current static maps.</t>
  </si>
  <si>
    <t>OHRFC has provided a copy of the rating curve. OHRFC has verified the rating is the current USGS rating.</t>
  </si>
  <si>
    <t xml:space="preserve">(317) 290-3333 </t>
  </si>
  <si>
    <t>12             (760.46 ft NAVD88)</t>
  </si>
  <si>
    <t>14             (762.46 ft NAVD88)</t>
  </si>
  <si>
    <t>17             (765.46 ft NAVD88)</t>
  </si>
  <si>
    <t>19             (767.46 ft NAVD88)</t>
  </si>
  <si>
    <t>23             (771.46 ft NAVD88)</t>
  </si>
  <si>
    <t xml:space="preserve">Need to make sure all base mapping GIS layer extend 20% beyond the project extent.  GIS Data were delivered on 9-8-11. Transportation data and orthophotography were removed from the deliverable requirements due to Google Maps upgrade to occur Jan 2011. </t>
  </si>
  <si>
    <t>Detailed Rating Curve:</t>
  </si>
  <si>
    <t>USGS measured rating extends to 23.3 ft at this location. Because this is a measured rating there is no need to cross-check at this location.</t>
  </si>
  <si>
    <t>Muldoon Br location will need to be converted to NAVD88 as the gage is currently in NGVD 29.</t>
  </si>
  <si>
    <t>Coordinates verified as Geographic NAD83.</t>
  </si>
  <si>
    <t>St. Mary's River at Muldoon Br. (04182000)</t>
  </si>
  <si>
    <t>Latest USGS measured rating is used at this location.</t>
  </si>
  <si>
    <t>12             (760.46ft NAVD88)</t>
  </si>
  <si>
    <t>0                (748.46 ft NAVD88)</t>
  </si>
  <si>
    <t xml:space="preserve">Final Mapping Intervals: </t>
  </si>
  <si>
    <r>
      <t>12,13,14,15,16,17,18,19,20,21,22,</t>
    </r>
    <r>
      <rPr>
        <sz val="10"/>
        <color rgb="FFFF0000"/>
        <rFont val="Arial"/>
        <family val="2"/>
      </rPr>
      <t>23**</t>
    </r>
  </si>
  <si>
    <t>see FIM_PDT_draft_mapping_ft_wayne.xlsx for list of required layers/data</t>
  </si>
  <si>
    <t>requirement was modified to +/- 0.5 ft</t>
  </si>
  <si>
    <t>downstream gage has limited record. Used discharge data from upstream gage and estimated WSEL at the downstream using FIS profile.</t>
  </si>
  <si>
    <t>done</t>
  </si>
  <si>
    <t>na</t>
  </si>
  <si>
    <t>done, only Hale St. bridge overtops at 22 ft stage.</t>
  </si>
  <si>
    <t>set to WGS84</t>
  </si>
  <si>
    <t>in progress</t>
  </si>
  <si>
    <t>NAVD88</t>
  </si>
  <si>
    <t>at Anthony Blvd (gage location)</t>
  </si>
  <si>
    <t>** 23 ft stage map will not be developed. According to FIS at Anthony Blvd (gage location), 23ft stage (771.46 ft NAVD88) is beyond 500-yr flood elevation (770.7 ft NAVD88) and mapping of this stage would be outside  the scope of the study.</t>
  </si>
  <si>
    <t>see FIM_PDT_draft_mapping_ft_wayne.xlsx for list of required layers/data.</t>
  </si>
  <si>
    <t>USGS preference at this time would be to NOT show FEMA DFIRM layers. There are maintenance issues and it would be outside the scope of the project.</t>
  </si>
</sst>
</file>

<file path=xl/styles.xml><?xml version="1.0" encoding="utf-8"?>
<styleSheet xmlns="http://schemas.openxmlformats.org/spreadsheetml/2006/main">
  <numFmts count="1">
    <numFmt numFmtId="164" formatCode="mm/dd/yyyy"/>
  </numFmts>
  <fonts count="30">
    <font>
      <sz val="11"/>
      <color theme="1"/>
      <name val="Calibri"/>
      <family val="2"/>
      <scheme val="minor"/>
    </font>
    <font>
      <b/>
      <sz val="8"/>
      <color indexed="8"/>
      <name val="Arial"/>
      <family val="2"/>
    </font>
    <font>
      <sz val="8"/>
      <color indexed="23"/>
      <name val="Arial"/>
      <family val="2"/>
    </font>
    <font>
      <b/>
      <sz val="8"/>
      <color indexed="23"/>
      <name val="Arial"/>
      <family val="2"/>
    </font>
    <font>
      <sz val="10"/>
      <name val="Arial"/>
      <family val="2"/>
    </font>
    <font>
      <sz val="12"/>
      <color indexed="8"/>
      <name val="Arial"/>
      <family val="2"/>
    </font>
    <font>
      <sz val="10"/>
      <color indexed="8"/>
      <name val="Arial"/>
      <family val="2"/>
    </font>
    <font>
      <sz val="8"/>
      <color indexed="8"/>
      <name val="Arial"/>
      <family val="2"/>
    </font>
    <font>
      <b/>
      <sz val="10"/>
      <color indexed="8"/>
      <name val="Arial"/>
      <family val="2"/>
    </font>
    <font>
      <sz val="8"/>
      <color indexed="23"/>
      <name val="Arial"/>
      <family val="2"/>
    </font>
    <font>
      <b/>
      <sz val="11"/>
      <color indexed="8"/>
      <name val="Arial"/>
      <family val="2"/>
    </font>
    <font>
      <sz val="11"/>
      <name val="Calibri"/>
      <family val="2"/>
    </font>
    <font>
      <sz val="12"/>
      <color indexed="8"/>
      <name val="Arial"/>
      <family val="2"/>
    </font>
    <font>
      <b/>
      <sz val="12"/>
      <color indexed="8"/>
      <name val="Arial"/>
      <family val="2"/>
    </font>
    <font>
      <sz val="8"/>
      <name val="Calibri"/>
      <family val="2"/>
    </font>
    <font>
      <sz val="14"/>
      <color indexed="8"/>
      <name val="Calibri"/>
      <family val="2"/>
    </font>
    <font>
      <sz val="11"/>
      <color indexed="8"/>
      <name val="Calibri"/>
      <family val="2"/>
    </font>
    <font>
      <sz val="8"/>
      <color indexed="10"/>
      <name val="Arial"/>
      <family val="2"/>
    </font>
    <font>
      <b/>
      <sz val="8"/>
      <color indexed="10"/>
      <name val="Arial"/>
      <family val="2"/>
    </font>
    <font>
      <u/>
      <sz val="11"/>
      <color theme="10"/>
      <name val="Calibri"/>
      <family val="2"/>
    </font>
    <font>
      <sz val="10"/>
      <color theme="1"/>
      <name val="Arial"/>
      <family val="2"/>
    </font>
    <font>
      <sz val="8"/>
      <name val="Arial"/>
      <family val="2"/>
    </font>
    <font>
      <b/>
      <sz val="11"/>
      <color theme="1"/>
      <name val="Calibri"/>
      <family val="2"/>
      <scheme val="minor"/>
    </font>
    <font>
      <b/>
      <sz val="10"/>
      <name val="Arial"/>
      <family val="2"/>
    </font>
    <font>
      <u/>
      <sz val="8"/>
      <color theme="10"/>
      <name val="Calibri"/>
      <family val="2"/>
    </font>
    <font>
      <sz val="8"/>
      <color theme="1"/>
      <name val="Calibri"/>
      <family val="2"/>
      <scheme val="minor"/>
    </font>
    <font>
      <u/>
      <sz val="11"/>
      <color theme="3"/>
      <name val="Calibri"/>
      <family val="2"/>
    </font>
    <font>
      <sz val="10"/>
      <color rgb="FF222222"/>
      <name val="Arial"/>
      <family val="2"/>
    </font>
    <font>
      <sz val="11"/>
      <color rgb="FFFF0000"/>
      <name val="Calibri"/>
      <family val="2"/>
      <scheme val="minor"/>
    </font>
    <font>
      <sz val="10"/>
      <color rgb="FFFF0000"/>
      <name val="Arial"/>
      <family val="2"/>
    </font>
  </fonts>
  <fills count="6">
    <fill>
      <patternFill patternType="none"/>
    </fill>
    <fill>
      <patternFill patternType="gray125"/>
    </fill>
    <fill>
      <patternFill patternType="solid">
        <fgColor indexed="22"/>
        <bgColor indexed="64"/>
      </patternFill>
    </fill>
    <fill>
      <patternFill patternType="solid">
        <fgColor indexed="26"/>
        <bgColor indexed="64"/>
      </patternFill>
    </fill>
    <fill>
      <patternFill patternType="solid">
        <fgColor theme="0" tint="-0.249977111117893"/>
        <bgColor indexed="64"/>
      </patternFill>
    </fill>
    <fill>
      <patternFill patternType="solid">
        <fgColor theme="2"/>
        <bgColor indexed="64"/>
      </patternFill>
    </fill>
  </fills>
  <borders count="44">
    <border>
      <left/>
      <right/>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medium">
        <color indexed="64"/>
      </left>
      <right/>
      <top/>
      <bottom style="thin">
        <color indexed="64"/>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right style="thin">
        <color indexed="64"/>
      </right>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bottom style="medium">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s>
  <cellStyleXfs count="3">
    <xf numFmtId="0" fontId="0" fillId="0" borderId="0"/>
    <xf numFmtId="0" fontId="19" fillId="0" borderId="0" applyNumberFormat="0" applyFill="0" applyBorder="0" applyAlignment="0" applyProtection="0">
      <alignment vertical="top"/>
      <protection locked="0"/>
    </xf>
    <xf numFmtId="0" fontId="20" fillId="0" borderId="0"/>
  </cellStyleXfs>
  <cellXfs count="129">
    <xf numFmtId="0" fontId="0" fillId="0" borderId="0" xfId="0"/>
    <xf numFmtId="0" fontId="20" fillId="0" borderId="0" xfId="2"/>
    <xf numFmtId="0" fontId="6" fillId="0" borderId="0" xfId="2" applyFont="1" applyAlignment="1">
      <alignment horizontal="left" vertical="center" wrapText="1"/>
    </xf>
    <xf numFmtId="0" fontId="6" fillId="0" borderId="1" xfId="2" applyFont="1" applyBorder="1" applyAlignment="1">
      <alignment horizontal="left" vertical="center" wrapText="1"/>
    </xf>
    <xf numFmtId="0" fontId="6" fillId="0" borderId="1" xfId="2" applyFont="1" applyBorder="1" applyAlignment="1">
      <alignment horizontal="left" vertical="top" wrapText="1"/>
    </xf>
    <xf numFmtId="0" fontId="6" fillId="0" borderId="2" xfId="2" applyFont="1" applyBorder="1"/>
    <xf numFmtId="0" fontId="6" fillId="0" borderId="0" xfId="2" applyFont="1" applyBorder="1"/>
    <xf numFmtId="0" fontId="6" fillId="0" borderId="2" xfId="2" applyFont="1" applyBorder="1" applyAlignment="1">
      <alignment horizontal="right"/>
    </xf>
    <xf numFmtId="0" fontId="7" fillId="2" borderId="0" xfId="2" applyFont="1" applyFill="1" applyBorder="1" applyAlignment="1">
      <alignment horizontal="left" vertical="center" wrapText="1"/>
    </xf>
    <xf numFmtId="0" fontId="20" fillId="0" borderId="0" xfId="2" applyBorder="1" applyAlignment="1">
      <alignment horizontal="right"/>
    </xf>
    <xf numFmtId="0" fontId="6" fillId="2" borderId="3" xfId="2" applyFont="1" applyFill="1" applyBorder="1" applyAlignment="1">
      <alignment horizontal="left"/>
    </xf>
    <xf numFmtId="0" fontId="20" fillId="0" borderId="2" xfId="2" applyBorder="1" applyAlignment="1">
      <alignment horizontal="right"/>
    </xf>
    <xf numFmtId="0" fontId="6" fillId="0" borderId="3" xfId="2" applyFont="1" applyFill="1" applyBorder="1" applyAlignment="1">
      <alignment horizontal="left"/>
    </xf>
    <xf numFmtId="0" fontId="6" fillId="0" borderId="4" xfId="2" applyFont="1" applyBorder="1" applyAlignment="1">
      <alignment horizontal="left" vertical="top" wrapText="1"/>
    </xf>
    <xf numFmtId="0" fontId="6" fillId="0" borderId="4" xfId="2" applyFont="1" applyBorder="1" applyAlignment="1">
      <alignment horizontal="left" vertical="center" wrapText="1"/>
    </xf>
    <xf numFmtId="0" fontId="6" fillId="0" borderId="5" xfId="2" applyFont="1" applyBorder="1" applyAlignment="1">
      <alignment horizontal="left" vertical="top" wrapText="1"/>
    </xf>
    <xf numFmtId="0" fontId="6" fillId="0" borderId="6" xfId="2" applyFont="1" applyBorder="1" applyAlignment="1">
      <alignment horizontal="left" vertical="top" wrapText="1"/>
    </xf>
    <xf numFmtId="0" fontId="6" fillId="0" borderId="7" xfId="2" applyFont="1" applyBorder="1" applyAlignment="1">
      <alignment horizontal="left" vertical="top" wrapText="1"/>
    </xf>
    <xf numFmtId="0" fontId="6" fillId="0" borderId="8" xfId="2" applyFont="1" applyBorder="1" applyAlignment="1">
      <alignment horizontal="left" vertical="top" wrapText="1"/>
    </xf>
    <xf numFmtId="0" fontId="1" fillId="0" borderId="1" xfId="2" applyFont="1" applyBorder="1" applyAlignment="1">
      <alignment horizontal="left" vertical="top" wrapText="1"/>
    </xf>
    <xf numFmtId="0" fontId="8" fillId="0" borderId="5" xfId="2" applyFont="1" applyBorder="1" applyAlignment="1">
      <alignment horizontal="center" vertical="center"/>
    </xf>
    <xf numFmtId="0" fontId="8" fillId="0" borderId="9" xfId="2" applyFont="1" applyBorder="1" applyAlignment="1">
      <alignment horizontal="center" vertical="center"/>
    </xf>
    <xf numFmtId="0" fontId="6" fillId="0" borderId="10" xfId="2" applyFont="1" applyBorder="1" applyAlignment="1">
      <alignment horizontal="left" vertical="top" wrapText="1"/>
    </xf>
    <xf numFmtId="0" fontId="6" fillId="0" borderId="11" xfId="2" applyFont="1" applyBorder="1" applyAlignment="1">
      <alignment horizontal="left" vertical="top" wrapText="1"/>
    </xf>
    <xf numFmtId="0" fontId="7" fillId="0" borderId="12" xfId="2" applyFont="1" applyBorder="1" applyAlignment="1">
      <alignment vertical="center" wrapText="1"/>
    </xf>
    <xf numFmtId="0" fontId="7" fillId="0" borderId="13" xfId="2" applyFont="1" applyBorder="1" applyAlignment="1">
      <alignment vertical="center" wrapText="1"/>
    </xf>
    <xf numFmtId="0" fontId="7" fillId="0" borderId="14" xfId="2" applyFont="1" applyBorder="1" applyAlignment="1">
      <alignment vertical="center" wrapText="1"/>
    </xf>
    <xf numFmtId="0" fontId="6" fillId="0" borderId="15" xfId="2" applyFont="1" applyBorder="1" applyAlignment="1">
      <alignment horizontal="left" vertical="top" wrapText="1"/>
    </xf>
    <xf numFmtId="0" fontId="6" fillId="0" borderId="16" xfId="2" applyFont="1" applyBorder="1" applyAlignment="1">
      <alignment horizontal="left" vertical="top" wrapText="1"/>
    </xf>
    <xf numFmtId="0" fontId="1" fillId="0" borderId="5" xfId="2" applyFont="1" applyBorder="1" applyAlignment="1">
      <alignment horizontal="left" vertical="top" wrapText="1"/>
    </xf>
    <xf numFmtId="0" fontId="7" fillId="0" borderId="2" xfId="2" applyFont="1" applyBorder="1" applyAlignment="1">
      <alignment vertical="center"/>
    </xf>
    <xf numFmtId="0" fontId="7" fillId="0" borderId="17" xfId="2" applyFont="1" applyBorder="1" applyAlignment="1">
      <alignment vertical="center" wrapText="1"/>
    </xf>
    <xf numFmtId="0" fontId="9" fillId="0" borderId="7" xfId="2" applyFont="1" applyBorder="1" applyAlignment="1">
      <alignment horizontal="left" vertical="center" wrapText="1"/>
    </xf>
    <xf numFmtId="0" fontId="9" fillId="0" borderId="10" xfId="2" applyFont="1" applyBorder="1" applyAlignment="1">
      <alignment horizontal="left" vertical="center" wrapText="1"/>
    </xf>
    <xf numFmtId="0" fontId="10" fillId="0" borderId="18" xfId="2" applyFont="1" applyBorder="1" applyAlignment="1">
      <alignment horizontal="center" vertical="center"/>
    </xf>
    <xf numFmtId="0" fontId="10" fillId="0" borderId="19" xfId="2" applyFont="1" applyBorder="1" applyAlignment="1">
      <alignment horizontal="center" vertical="center" wrapText="1"/>
    </xf>
    <xf numFmtId="0" fontId="10" fillId="0" borderId="19" xfId="2" applyFont="1" applyBorder="1" applyAlignment="1">
      <alignment horizontal="center" vertical="center"/>
    </xf>
    <xf numFmtId="0" fontId="10" fillId="0" borderId="20" xfId="2" applyFont="1" applyBorder="1" applyAlignment="1">
      <alignment horizontal="center" vertical="center" wrapText="1"/>
    </xf>
    <xf numFmtId="0" fontId="7" fillId="0" borderId="21" xfId="2" applyFont="1" applyBorder="1" applyAlignment="1">
      <alignment vertical="center" wrapText="1"/>
    </xf>
    <xf numFmtId="0" fontId="8" fillId="2" borderId="22" xfId="2" applyFont="1" applyFill="1" applyBorder="1" applyAlignment="1">
      <alignment horizontal="center" vertical="center"/>
    </xf>
    <xf numFmtId="0" fontId="8" fillId="2" borderId="23" xfId="2" applyFont="1" applyFill="1" applyBorder="1" applyAlignment="1">
      <alignment horizontal="center" vertical="center"/>
    </xf>
    <xf numFmtId="0" fontId="6" fillId="0" borderId="24" xfId="2" applyFont="1" applyBorder="1"/>
    <xf numFmtId="0" fontId="7" fillId="0" borderId="25" xfId="2" applyFont="1" applyBorder="1" applyAlignment="1">
      <alignment horizontal="left" vertical="center" wrapText="1"/>
    </xf>
    <xf numFmtId="0" fontId="6" fillId="0" borderId="25" xfId="2" applyFont="1" applyBorder="1"/>
    <xf numFmtId="0" fontId="6" fillId="0" borderId="26" xfId="2" applyFont="1" applyBorder="1"/>
    <xf numFmtId="0" fontId="6" fillId="0" borderId="14" xfId="2" applyFont="1" applyBorder="1" applyAlignment="1">
      <alignment horizontal="left"/>
    </xf>
    <xf numFmtId="0" fontId="7" fillId="0" borderId="27" xfId="2" applyFont="1" applyBorder="1" applyAlignment="1">
      <alignment horizontal="left" vertical="center" wrapText="1"/>
    </xf>
    <xf numFmtId="0" fontId="6" fillId="0" borderId="27" xfId="2" applyFont="1" applyBorder="1" applyAlignment="1">
      <alignment horizontal="left"/>
    </xf>
    <xf numFmtId="0" fontId="6" fillId="0" borderId="28" xfId="2" applyFont="1" applyBorder="1" applyAlignment="1">
      <alignment horizontal="left"/>
    </xf>
    <xf numFmtId="0" fontId="4" fillId="0" borderId="0" xfId="2" applyFont="1"/>
    <xf numFmtId="0" fontId="11" fillId="0" borderId="0" xfId="0" applyFont="1"/>
    <xf numFmtId="0" fontId="4" fillId="0" borderId="0" xfId="2" applyFont="1" applyAlignment="1">
      <alignment vertical="top"/>
    </xf>
    <xf numFmtId="0" fontId="4" fillId="0" borderId="0" xfId="2" applyFont="1" applyAlignment="1">
      <alignment horizontal="center" vertical="center"/>
    </xf>
    <xf numFmtId="0" fontId="4" fillId="0" borderId="0" xfId="2" applyFont="1" applyAlignment="1">
      <alignment vertical="center"/>
    </xf>
    <xf numFmtId="0" fontId="12" fillId="2" borderId="20" xfId="2" applyFont="1" applyFill="1" applyBorder="1" applyAlignment="1">
      <alignment horizontal="center"/>
    </xf>
    <xf numFmtId="0" fontId="8" fillId="2" borderId="23" xfId="2" applyFont="1" applyFill="1" applyBorder="1" applyAlignment="1">
      <alignment horizontal="center" vertical="top"/>
    </xf>
    <xf numFmtId="0" fontId="8" fillId="0" borderId="29" xfId="2" applyFont="1" applyBorder="1" applyAlignment="1">
      <alignment horizontal="center" vertical="top" wrapText="1"/>
    </xf>
    <xf numFmtId="0" fontId="8" fillId="0" borderId="3" xfId="2" applyFont="1" applyBorder="1" applyAlignment="1">
      <alignment horizontal="center" vertical="top" wrapText="1"/>
    </xf>
    <xf numFmtId="0" fontId="8" fillId="0" borderId="1" xfId="2" applyFont="1" applyBorder="1" applyAlignment="1">
      <alignment horizontal="center" vertical="top" wrapText="1"/>
    </xf>
    <xf numFmtId="0" fontId="8" fillId="0" borderId="30" xfId="2" applyFont="1" applyBorder="1" applyAlignment="1">
      <alignment horizontal="center" vertical="top" wrapText="1"/>
    </xf>
    <xf numFmtId="0" fontId="7" fillId="0" borderId="7" xfId="2" applyFont="1" applyBorder="1" applyAlignment="1">
      <alignment horizontal="center" vertical="center"/>
    </xf>
    <xf numFmtId="0" fontId="7" fillId="0" borderId="5" xfId="2" applyFont="1" applyBorder="1" applyAlignment="1">
      <alignment horizontal="center" vertical="center"/>
    </xf>
    <xf numFmtId="0" fontId="13" fillId="0" borderId="31" xfId="0" applyFont="1" applyBorder="1" applyAlignment="1">
      <alignment horizontal="center" wrapText="1"/>
    </xf>
    <xf numFmtId="0" fontId="13" fillId="0" borderId="32" xfId="0" applyFont="1" applyBorder="1" applyAlignment="1">
      <alignment horizontal="center" wrapText="1"/>
    </xf>
    <xf numFmtId="0" fontId="5" fillId="0" borderId="33" xfId="0" applyFont="1" applyBorder="1" applyAlignment="1">
      <alignment vertical="top"/>
    </xf>
    <xf numFmtId="0" fontId="5" fillId="0" borderId="31" xfId="0" applyFont="1" applyFill="1" applyBorder="1" applyAlignment="1">
      <alignment vertical="top"/>
    </xf>
    <xf numFmtId="1" fontId="5" fillId="0" borderId="28" xfId="0" applyNumberFormat="1" applyFont="1" applyBorder="1" applyAlignment="1">
      <alignment horizontal="center" vertical="top"/>
    </xf>
    <xf numFmtId="0" fontId="0" fillId="0" borderId="0" xfId="0" applyNumberFormat="1"/>
    <xf numFmtId="164" fontId="5" fillId="3" borderId="28" xfId="0" applyNumberFormat="1" applyFont="1" applyFill="1" applyBorder="1" applyAlignment="1">
      <alignment vertical="top"/>
    </xf>
    <xf numFmtId="1" fontId="0" fillId="0" borderId="0" xfId="0" applyNumberFormat="1"/>
    <xf numFmtId="0" fontId="15" fillId="0" borderId="0" xfId="0" applyFont="1"/>
    <xf numFmtId="164" fontId="5" fillId="0" borderId="28" xfId="0" applyNumberFormat="1" applyFont="1" applyFill="1" applyBorder="1" applyAlignment="1">
      <alignment vertical="top"/>
    </xf>
    <xf numFmtId="0" fontId="7" fillId="0" borderId="1" xfId="2" applyFont="1" applyBorder="1" applyAlignment="1">
      <alignment horizontal="center" vertical="top"/>
    </xf>
    <xf numFmtId="0" fontId="7" fillId="0" borderId="5" xfId="2" applyFont="1" applyBorder="1" applyAlignment="1">
      <alignment horizontal="center" vertical="top"/>
    </xf>
    <xf numFmtId="0" fontId="7" fillId="0" borderId="17" xfId="2" applyFont="1" applyBorder="1" applyAlignment="1">
      <alignment vertical="top"/>
    </xf>
    <xf numFmtId="0" fontId="7" fillId="0" borderId="34" xfId="2" applyFont="1" applyBorder="1" applyAlignment="1">
      <alignment vertical="top"/>
    </xf>
    <xf numFmtId="0" fontId="7" fillId="0" borderId="10" xfId="2" applyFont="1" applyBorder="1" applyAlignment="1">
      <alignment horizontal="center" vertical="center"/>
    </xf>
    <xf numFmtId="0" fontId="8" fillId="0" borderId="35" xfId="2" applyFont="1" applyBorder="1" applyAlignment="1">
      <alignment horizontal="center" vertical="top" wrapText="1"/>
    </xf>
    <xf numFmtId="0" fontId="8" fillId="0" borderId="36" xfId="2" applyFont="1" applyBorder="1" applyAlignment="1">
      <alignment horizontal="center" vertical="top" wrapText="1"/>
    </xf>
    <xf numFmtId="0" fontId="8" fillId="0" borderId="37" xfId="2" applyFont="1" applyBorder="1" applyAlignment="1">
      <alignment horizontal="center" vertical="center"/>
    </xf>
    <xf numFmtId="0" fontId="0" fillId="0" borderId="11" xfId="0" applyBorder="1" applyAlignment="1">
      <alignment horizontal="center" vertical="center"/>
    </xf>
    <xf numFmtId="0" fontId="8" fillId="0" borderId="31" xfId="2" applyFont="1" applyBorder="1" applyAlignment="1">
      <alignment horizontal="center" vertical="center" wrapText="1"/>
    </xf>
    <xf numFmtId="0" fontId="0" fillId="0" borderId="38" xfId="0" applyBorder="1" applyAlignment="1">
      <alignment horizontal="center" vertical="center"/>
    </xf>
    <xf numFmtId="0" fontId="8" fillId="0" borderId="18" xfId="2" applyFont="1" applyBorder="1" applyAlignment="1">
      <alignment horizontal="center" vertical="top" wrapText="1"/>
    </xf>
    <xf numFmtId="0" fontId="8" fillId="0" borderId="20" xfId="2" applyFont="1" applyBorder="1" applyAlignment="1">
      <alignment horizontal="center" vertical="top" wrapText="1"/>
    </xf>
    <xf numFmtId="164" fontId="6" fillId="0" borderId="31" xfId="2" applyNumberFormat="1" applyFont="1" applyBorder="1" applyAlignment="1">
      <alignment horizontal="center" vertical="center" wrapText="1"/>
    </xf>
    <xf numFmtId="0" fontId="7" fillId="0" borderId="1" xfId="2" applyFont="1" applyBorder="1" applyAlignment="1">
      <alignment vertical="center" wrapText="1"/>
    </xf>
    <xf numFmtId="0" fontId="2" fillId="0" borderId="1" xfId="2" applyFont="1" applyBorder="1" applyAlignment="1">
      <alignment horizontal="left" vertical="center" wrapText="1"/>
    </xf>
    <xf numFmtId="0" fontId="5" fillId="0" borderId="31" xfId="0" applyFont="1" applyBorder="1" applyAlignment="1">
      <alignment vertical="top"/>
    </xf>
    <xf numFmtId="0" fontId="19" fillId="2" borderId="0" xfId="1" applyFill="1" applyBorder="1" applyAlignment="1" applyProtection="1">
      <alignment horizontal="left" vertical="center" wrapText="1"/>
    </xf>
    <xf numFmtId="0" fontId="6" fillId="0" borderId="8" xfId="2" applyNumberFormat="1" applyFont="1" applyBorder="1" applyAlignment="1">
      <alignment horizontal="left" vertical="top" wrapText="1"/>
    </xf>
    <xf numFmtId="0" fontId="7" fillId="0" borderId="1" xfId="2" quotePrefix="1" applyFont="1" applyBorder="1" applyAlignment="1">
      <alignment horizontal="center" vertical="top"/>
    </xf>
    <xf numFmtId="0" fontId="4" fillId="2" borderId="3" xfId="2" applyFont="1" applyFill="1" applyBorder="1" applyAlignment="1">
      <alignment horizontal="left"/>
    </xf>
    <xf numFmtId="0" fontId="21" fillId="2" borderId="0" xfId="2" applyFont="1" applyFill="1" applyBorder="1" applyAlignment="1">
      <alignment horizontal="left" vertical="center" wrapText="1"/>
    </xf>
    <xf numFmtId="0" fontId="23" fillId="0" borderId="0" xfId="2" applyFont="1" applyAlignment="1">
      <alignment horizontal="left" vertical="top"/>
    </xf>
    <xf numFmtId="0" fontId="22" fillId="0" borderId="0" xfId="0" applyFont="1"/>
    <xf numFmtId="14" fontId="8" fillId="0" borderId="3" xfId="2" applyNumberFormat="1" applyFont="1" applyBorder="1" applyAlignment="1">
      <alignment horizontal="center" vertical="top" wrapText="1"/>
    </xf>
    <xf numFmtId="14" fontId="8" fillId="0" borderId="30" xfId="2" applyNumberFormat="1" applyFont="1" applyBorder="1" applyAlignment="1">
      <alignment horizontal="center" vertical="top" wrapText="1"/>
    </xf>
    <xf numFmtId="0" fontId="24" fillId="0" borderId="1" xfId="1" applyFont="1" applyBorder="1" applyAlignment="1" applyProtection="1">
      <alignment horizontal="center" vertical="top"/>
    </xf>
    <xf numFmtId="0" fontId="25" fillId="0" borderId="1" xfId="0" applyFont="1" applyBorder="1" applyAlignment="1">
      <alignment horizontal="center"/>
    </xf>
    <xf numFmtId="0" fontId="24" fillId="0" borderId="1" xfId="1" applyFont="1" applyBorder="1" applyAlignment="1" applyProtection="1">
      <alignment horizontal="center"/>
    </xf>
    <xf numFmtId="0" fontId="26" fillId="4" borderId="0" xfId="1" applyFont="1" applyFill="1" applyBorder="1" applyAlignment="1" applyProtection="1"/>
    <xf numFmtId="0" fontId="7" fillId="5" borderId="0" xfId="2" applyFont="1" applyFill="1" applyBorder="1" applyAlignment="1">
      <alignment horizontal="left" vertical="center"/>
    </xf>
    <xf numFmtId="0" fontId="6" fillId="5" borderId="0" xfId="2" applyFont="1" applyFill="1" applyBorder="1"/>
    <xf numFmtId="0" fontId="20" fillId="5" borderId="0" xfId="2" applyFill="1" applyBorder="1" applyAlignment="1">
      <alignment horizontal="right"/>
    </xf>
    <xf numFmtId="0" fontId="6" fillId="5" borderId="0" xfId="2" applyFont="1" applyFill="1" applyBorder="1" applyAlignment="1">
      <alignment horizontal="left"/>
    </xf>
    <xf numFmtId="0" fontId="27" fillId="5" borderId="0" xfId="0" applyFont="1" applyFill="1"/>
    <xf numFmtId="0" fontId="0" fillId="5" borderId="0" xfId="0" applyFill="1"/>
    <xf numFmtId="0" fontId="28" fillId="0" borderId="0" xfId="0" applyFont="1"/>
    <xf numFmtId="2" fontId="0" fillId="0" borderId="0" xfId="0" applyNumberFormat="1"/>
    <xf numFmtId="0" fontId="5" fillId="2" borderId="32" xfId="2" applyFont="1" applyFill="1" applyBorder="1" applyAlignment="1">
      <alignment horizontal="center"/>
    </xf>
    <xf numFmtId="0" fontId="12" fillId="2" borderId="42" xfId="2" applyFont="1" applyFill="1" applyBorder="1" applyAlignment="1">
      <alignment horizontal="center"/>
    </xf>
    <xf numFmtId="0" fontId="10" fillId="0" borderId="32" xfId="2" applyFont="1" applyBorder="1" applyAlignment="1">
      <alignment horizontal="center"/>
    </xf>
    <xf numFmtId="0" fontId="10" fillId="0" borderId="42" xfId="2" applyFont="1" applyBorder="1" applyAlignment="1">
      <alignment horizontal="center"/>
    </xf>
    <xf numFmtId="0" fontId="10" fillId="0" borderId="20" xfId="2" applyFont="1" applyBorder="1" applyAlignment="1">
      <alignment horizontal="center"/>
    </xf>
    <xf numFmtId="0" fontId="8" fillId="2" borderId="39" xfId="2" applyFont="1" applyFill="1" applyBorder="1" applyAlignment="1">
      <alignment horizontal="left" vertical="center"/>
    </xf>
    <xf numFmtId="0" fontId="8" fillId="2" borderId="40" xfId="2" applyFont="1" applyFill="1" applyBorder="1" applyAlignment="1">
      <alignment horizontal="left" vertical="center"/>
    </xf>
    <xf numFmtId="0" fontId="8" fillId="2" borderId="41" xfId="2" applyFont="1" applyFill="1" applyBorder="1" applyAlignment="1">
      <alignment horizontal="left" vertical="center"/>
    </xf>
    <xf numFmtId="0" fontId="8" fillId="0" borderId="24" xfId="2" applyFont="1" applyBorder="1" applyAlignment="1">
      <alignment horizontal="center" vertical="center" wrapText="1"/>
    </xf>
    <xf numFmtId="0" fontId="0" fillId="0" borderId="26" xfId="0" applyBorder="1" applyAlignment="1">
      <alignment horizontal="center" vertical="center" wrapText="1"/>
    </xf>
    <xf numFmtId="0" fontId="0" fillId="0" borderId="2" xfId="0" applyBorder="1" applyAlignment="1">
      <alignment horizontal="center" vertical="center" wrapText="1"/>
    </xf>
    <xf numFmtId="0" fontId="0" fillId="0" borderId="3" xfId="0" applyBorder="1" applyAlignment="1">
      <alignment horizontal="center" vertical="center" wrapText="1"/>
    </xf>
    <xf numFmtId="0" fontId="0" fillId="0" borderId="14" xfId="0" applyBorder="1" applyAlignment="1">
      <alignment horizontal="center" vertical="center" wrapText="1"/>
    </xf>
    <xf numFmtId="0" fontId="0" fillId="0" borderId="28" xfId="0" applyBorder="1" applyAlignment="1">
      <alignment horizontal="center" vertical="center" wrapText="1"/>
    </xf>
    <xf numFmtId="0" fontId="8" fillId="0" borderId="43" xfId="2" applyFont="1" applyBorder="1" applyAlignment="1">
      <alignment horizontal="center" vertical="center" wrapText="1"/>
    </xf>
    <xf numFmtId="0" fontId="0" fillId="0" borderId="33" xfId="0" applyBorder="1" applyAlignment="1">
      <alignment horizontal="center" vertical="center" wrapText="1"/>
    </xf>
    <xf numFmtId="164" fontId="6" fillId="0" borderId="43" xfId="2" applyNumberFormat="1" applyFont="1" applyBorder="1" applyAlignment="1">
      <alignment horizontal="center" vertical="center" wrapText="1"/>
    </xf>
    <xf numFmtId="164" fontId="16" fillId="0" borderId="33" xfId="0" applyNumberFormat="1" applyFont="1" applyBorder="1" applyAlignment="1">
      <alignment horizontal="center" vertical="center"/>
    </xf>
    <xf numFmtId="0" fontId="0" fillId="0" borderId="0" xfId="0" applyAlignment="1"/>
  </cellXfs>
  <cellStyles count="3">
    <cellStyle name="Hyperlink" xfId="1" builtinId="8"/>
    <cellStyle name="Normal" xfId="0" builtinId="0"/>
    <cellStyle name="Normal 2" xfId="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revisionHeaders" Target="revisions/revisionHeaders.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9" Type="http://schemas.openxmlformats.org/officeDocument/2006/relationships/usernames" Target="revisions/userNames.xml"/></Relationships>
</file>

<file path=xl/charts/chart1.xml><?xml version="1.0" encoding="utf-8"?>
<c:chartSpace xmlns:c="http://schemas.openxmlformats.org/drawingml/2006/chart" xmlns:a="http://schemas.openxmlformats.org/drawingml/2006/main" xmlns:r="http://schemas.openxmlformats.org/officeDocument/2006/relationships">
  <c:lang val="en-US"/>
  <c:chart>
    <c:plotArea>
      <c:layout>
        <c:manualLayout>
          <c:layoutTarget val="inner"/>
          <c:xMode val="edge"/>
          <c:yMode val="edge"/>
          <c:x val="0.34492001125397764"/>
          <c:y val="3.6144620840338877E-2"/>
          <c:w val="0.57754048396014634"/>
          <c:h val="0.8000009412661675"/>
        </c:manualLayout>
      </c:layout>
      <c:barChart>
        <c:barDir val="bar"/>
        <c:grouping val="stacked"/>
        <c:ser>
          <c:idx val="0"/>
          <c:order val="0"/>
          <c:spPr>
            <a:noFill/>
            <a:ln w="25400">
              <a:noFill/>
            </a:ln>
          </c:spPr>
          <c:cat>
            <c:strRef>
              <c:f>Timeline!$B$5:$B$15</c:f>
              <c:strCache>
                <c:ptCount val="11"/>
                <c:pt idx="0">
                  <c:v>Phase 1A - Project Scoping and Planning</c:v>
                </c:pt>
                <c:pt idx="1">
                  <c:v>     Review of Phase 1A</c:v>
                </c:pt>
                <c:pt idx="2">
                  <c:v>Phase 1B - Base Data Collection and Processing</c:v>
                </c:pt>
                <c:pt idx="3">
                  <c:v>     Review of Phase 1B</c:v>
                </c:pt>
                <c:pt idx="4">
                  <c:v>Phase 2A - Hydrologic and Hydraulic Analyses</c:v>
                </c:pt>
                <c:pt idx="5">
                  <c:v>     Review of Phase 2A</c:v>
                </c:pt>
                <c:pt idx="6">
                  <c:v>Phase 2B - Mapping</c:v>
                </c:pt>
                <c:pt idx="7">
                  <c:v>     Review of Phase 2B</c:v>
                </c:pt>
                <c:pt idx="8">
                  <c:v>Phase 2C - Data Submission</c:v>
                </c:pt>
                <c:pt idx="9">
                  <c:v>     Review of Phase 2C</c:v>
                </c:pt>
                <c:pt idx="10">
                  <c:v>Confirmed data are received by NWS.</c:v>
                </c:pt>
              </c:strCache>
            </c:strRef>
          </c:cat>
          <c:val>
            <c:numRef>
              <c:f>Timeline!$C$5:$C$15</c:f>
              <c:numCache>
                <c:formatCode>mm/dd/yyyy</c:formatCode>
                <c:ptCount val="11"/>
                <c:pt idx="0">
                  <c:v>40575</c:v>
                </c:pt>
                <c:pt idx="1">
                  <c:v>40659</c:v>
                </c:pt>
                <c:pt idx="2">
                  <c:v>40575</c:v>
                </c:pt>
                <c:pt idx="3">
                  <c:v>40664</c:v>
                </c:pt>
                <c:pt idx="4">
                  <c:v>40575</c:v>
                </c:pt>
                <c:pt idx="5">
                  <c:v>40756</c:v>
                </c:pt>
                <c:pt idx="6">
                  <c:v>40756</c:v>
                </c:pt>
                <c:pt idx="7">
                  <c:v>40787</c:v>
                </c:pt>
                <c:pt idx="8">
                  <c:v>40787</c:v>
                </c:pt>
                <c:pt idx="9">
                  <c:v>40817</c:v>
                </c:pt>
                <c:pt idx="10">
                  <c:v>40817</c:v>
                </c:pt>
              </c:numCache>
            </c:numRef>
          </c:val>
        </c:ser>
        <c:ser>
          <c:idx val="1"/>
          <c:order val="1"/>
          <c:spPr>
            <a:solidFill>
              <a:srgbClr val="993366"/>
            </a:solidFill>
            <a:ln w="12700">
              <a:solidFill>
                <a:srgbClr val="000000"/>
              </a:solidFill>
              <a:prstDash val="solid"/>
            </a:ln>
          </c:spPr>
          <c:cat>
            <c:strRef>
              <c:f>Timeline!$B$5:$B$15</c:f>
              <c:strCache>
                <c:ptCount val="11"/>
                <c:pt idx="0">
                  <c:v>Phase 1A - Project Scoping and Planning</c:v>
                </c:pt>
                <c:pt idx="1">
                  <c:v>     Review of Phase 1A</c:v>
                </c:pt>
                <c:pt idx="2">
                  <c:v>Phase 1B - Base Data Collection and Processing</c:v>
                </c:pt>
                <c:pt idx="3">
                  <c:v>     Review of Phase 1B</c:v>
                </c:pt>
                <c:pt idx="4">
                  <c:v>Phase 2A - Hydrologic and Hydraulic Analyses</c:v>
                </c:pt>
                <c:pt idx="5">
                  <c:v>     Review of Phase 2A</c:v>
                </c:pt>
                <c:pt idx="6">
                  <c:v>Phase 2B - Mapping</c:v>
                </c:pt>
                <c:pt idx="7">
                  <c:v>     Review of Phase 2B</c:v>
                </c:pt>
                <c:pt idx="8">
                  <c:v>Phase 2C - Data Submission</c:v>
                </c:pt>
                <c:pt idx="9">
                  <c:v>     Review of Phase 2C</c:v>
                </c:pt>
                <c:pt idx="10">
                  <c:v>Confirmed data are received by NWS.</c:v>
                </c:pt>
              </c:strCache>
            </c:strRef>
          </c:cat>
          <c:val>
            <c:numRef>
              <c:f>Timeline!$E$5:$E$15</c:f>
              <c:numCache>
                <c:formatCode>0</c:formatCode>
                <c:ptCount val="11"/>
                <c:pt idx="0">
                  <c:v>85</c:v>
                </c:pt>
                <c:pt idx="1">
                  <c:v>1</c:v>
                </c:pt>
                <c:pt idx="2">
                  <c:v>90</c:v>
                </c:pt>
                <c:pt idx="3">
                  <c:v>1</c:v>
                </c:pt>
                <c:pt idx="4">
                  <c:v>182</c:v>
                </c:pt>
                <c:pt idx="5">
                  <c:v>1</c:v>
                </c:pt>
                <c:pt idx="6">
                  <c:v>32</c:v>
                </c:pt>
                <c:pt idx="7">
                  <c:v>1</c:v>
                </c:pt>
                <c:pt idx="8">
                  <c:v>31</c:v>
                </c:pt>
                <c:pt idx="9">
                  <c:v>1</c:v>
                </c:pt>
                <c:pt idx="10">
                  <c:v>1</c:v>
                </c:pt>
              </c:numCache>
            </c:numRef>
          </c:val>
        </c:ser>
        <c:overlap val="100"/>
        <c:axId val="111484928"/>
        <c:axId val="111486464"/>
      </c:barChart>
      <c:catAx>
        <c:axId val="111484928"/>
        <c:scaling>
          <c:orientation val="maxMin"/>
        </c:scaling>
        <c:axPos val="l"/>
        <c:majorGridlines>
          <c:spPr>
            <a:ln w="3175">
              <a:solidFill>
                <a:srgbClr val="000000"/>
              </a:solidFill>
              <a:prstDash val="solid"/>
            </a:ln>
          </c:spPr>
        </c:majorGridlines>
        <c:numFmt formatCode="General" sourceLinked="1"/>
        <c:tickLblPos val="nextTo"/>
        <c:spPr>
          <a:ln w="3175">
            <a:solidFill>
              <a:srgbClr val="000000"/>
            </a:solidFill>
            <a:prstDash val="solid"/>
          </a:ln>
        </c:spPr>
        <c:txPr>
          <a:bodyPr rot="0" vert="horz"/>
          <a:lstStyle/>
          <a:p>
            <a:pPr>
              <a:defRPr sz="800" b="0" i="0" u="none" strike="noStrike" baseline="0">
                <a:solidFill>
                  <a:srgbClr val="000000"/>
                </a:solidFill>
                <a:latin typeface="Arial"/>
                <a:ea typeface="Arial"/>
                <a:cs typeface="Arial"/>
              </a:defRPr>
            </a:pPr>
            <a:endParaRPr lang="en-US"/>
          </a:p>
        </c:txPr>
        <c:crossAx val="111486464"/>
        <c:crosses val="autoZero"/>
        <c:auto val="1"/>
        <c:lblAlgn val="ctr"/>
        <c:lblOffset val="100"/>
        <c:tickLblSkip val="1"/>
        <c:tickMarkSkip val="1"/>
      </c:catAx>
      <c:valAx>
        <c:axId val="111486464"/>
        <c:scaling>
          <c:orientation val="minMax"/>
          <c:max val="40900"/>
          <c:min val="40544"/>
        </c:scaling>
        <c:axPos val="b"/>
        <c:majorGridlines>
          <c:spPr>
            <a:ln w="3175">
              <a:solidFill>
                <a:srgbClr val="000000"/>
              </a:solidFill>
              <a:prstDash val="solid"/>
            </a:ln>
          </c:spPr>
        </c:majorGridlines>
        <c:numFmt formatCode="mm/dd/yy" sourceLinked="0"/>
        <c:tickLblPos val="nextTo"/>
        <c:spPr>
          <a:ln w="3175">
            <a:solidFill>
              <a:srgbClr val="000000"/>
            </a:solidFill>
            <a:prstDash val="solid"/>
          </a:ln>
        </c:spPr>
        <c:txPr>
          <a:bodyPr rot="2700000" vert="horz"/>
          <a:lstStyle/>
          <a:p>
            <a:pPr>
              <a:defRPr sz="800" b="0" i="0" u="none" strike="noStrike" baseline="0">
                <a:solidFill>
                  <a:srgbClr val="000000"/>
                </a:solidFill>
                <a:latin typeface="Arial"/>
                <a:ea typeface="Arial"/>
                <a:cs typeface="Arial"/>
              </a:defRPr>
            </a:pPr>
            <a:endParaRPr lang="en-US"/>
          </a:p>
        </c:txPr>
        <c:crossAx val="111484928"/>
        <c:crosses val="max"/>
        <c:crossBetween val="between"/>
        <c:majorUnit val="146.19999999999999"/>
      </c:valAx>
      <c:spPr>
        <a:solidFill>
          <a:srgbClr val="C0C0C0"/>
        </a:solidFill>
        <a:ln w="12700">
          <a:solidFill>
            <a:srgbClr val="808080"/>
          </a:solidFill>
          <a:prstDash val="solid"/>
        </a:ln>
      </c:spPr>
    </c:plotArea>
    <c:plotVisOnly val="1"/>
    <c:dispBlanksAs val="gap"/>
  </c:chart>
  <c:spPr>
    <a:solidFill>
      <a:srgbClr val="FFFFFF"/>
    </a:solidFill>
    <a:ln w="3175">
      <a:solidFill>
        <a:srgbClr val="000000"/>
      </a:solidFill>
      <a:prstDash val="solid"/>
    </a:ln>
  </c:spPr>
  <c:txPr>
    <a:bodyPr/>
    <a:lstStyle/>
    <a:p>
      <a:pPr>
        <a:defRPr sz="1000" b="0" i="0" u="none" strike="noStrike" baseline="0">
          <a:solidFill>
            <a:srgbClr val="000000"/>
          </a:solidFill>
          <a:latin typeface="Arial"/>
          <a:ea typeface="Arial"/>
          <a:cs typeface="Arial"/>
        </a:defRPr>
      </a:pPr>
      <a:endParaRPr lang="en-US"/>
    </a:p>
  </c:txPr>
  <c:printSettings>
    <c:headerFooter alignWithMargins="0"/>
    <c:pageMargins b="1" l="0.750000000000002" r="0.750000000000002" t="1" header="0.5" footer="0.5"/>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xdr:col>
      <xdr:colOff>9525</xdr:colOff>
      <xdr:row>15</xdr:row>
      <xdr:rowOff>123825</xdr:rowOff>
    </xdr:from>
    <xdr:to>
      <xdr:col>5</xdr:col>
      <xdr:colOff>28575</xdr:colOff>
      <xdr:row>36</xdr:row>
      <xdr:rowOff>76200</xdr:rowOff>
    </xdr:to>
    <xdr:graphicFrame macro="">
      <xdr:nvGraphicFramePr>
        <xdr:cNvPr id="6203"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revisions/_rels/revisionHeaders.xml.rels><?xml version="1.0" encoding="UTF-8" standalone="yes"?>
<Relationships xmlns="http://schemas.openxmlformats.org/package/2006/relationships"><Relationship Id="rId8" Type="http://schemas.openxmlformats.org/officeDocument/2006/relationships/revisionLog" Target="revisionLog11.xml"/><Relationship Id="rId7" Type="http://schemas.openxmlformats.org/officeDocument/2006/relationships/revisionLog" Target="revisionLog12.xml"/><Relationship Id="rId6" Type="http://schemas.openxmlformats.org/officeDocument/2006/relationships/revisionLog" Target="revisionLog121.xml"/><Relationship Id="rId10" Type="http://schemas.openxmlformats.org/officeDocument/2006/relationships/revisionLog" Target="revisionLog1.xml"/><Relationship Id="rId9" Type="http://schemas.openxmlformats.org/officeDocument/2006/relationships/revisionLog" Target="revisionLog13.xml"/></Relationships>
</file>

<file path=xl/revisions/revisionHeaders.xml><?xml version="1.0" encoding="utf-8"?>
<headers xmlns="http://schemas.openxmlformats.org/spreadsheetml/2006/main" xmlns:r="http://schemas.openxmlformats.org/officeDocument/2006/relationships" guid="{3DCB749D-4B2A-49FF-81C9-86640A64F497}" diskRevisions="1" revisionId="45" version="10">
  <header guid="{0749156F-5B61-48DA-B26D-6B3642C5FDCD}" dateTime="2012-02-29T11:46:57" maxSheetId="4" userName="IGSAQCEWLT-067" r:id="rId6">
    <sheetIdMap count="3">
      <sheetId val="1"/>
      <sheetId val="2"/>
      <sheetId val="3"/>
    </sheetIdMap>
  </header>
  <header guid="{911AA8E5-B78B-4D72-A9CB-0A9FE42D0DDB}" dateTime="2012-02-29T15:25:23" maxSheetId="4" userName="IGSAQCEWLT-067" r:id="rId7" minRId="33">
    <sheetIdMap count="3">
      <sheetId val="1"/>
      <sheetId val="2"/>
      <sheetId val="3"/>
    </sheetIdMap>
  </header>
  <header guid="{8373C70D-9726-4D36-A5DF-50B2BB6A4184}" dateTime="2012-02-29T16:25:49" maxSheetId="4" userName="IGSAQCEWLT-067" r:id="rId8" minRId="34" maxRId="42">
    <sheetIdMap count="3">
      <sheetId val="1"/>
      <sheetId val="2"/>
      <sheetId val="3"/>
    </sheetIdMap>
  </header>
  <header guid="{2AFB332E-6AF6-4AAE-8359-2E4122494DE4}" dateTime="2012-02-29T16:26:53" maxSheetId="4" userName="IGSAQCEWLT-067" r:id="rId9" minRId="43">
    <sheetIdMap count="3">
      <sheetId val="1"/>
      <sheetId val="2"/>
      <sheetId val="3"/>
    </sheetIdMap>
  </header>
  <header guid="{3DCB749D-4B2A-49FF-81C9-86640A64F497}" dateTime="2012-03-01T09:52:24" maxSheetId="4" userName="IGSAQCEWLT-067" r:id="rId10" minRId="44" maxRId="45">
    <sheetIdMap count="3">
      <sheetId val="1"/>
      <sheetId val="2"/>
      <sheetId val="3"/>
    </sheetIdMap>
  </header>
</headers>
</file>

<file path=xl/revisions/revisionLog1.xml><?xml version="1.0" encoding="utf-8"?>
<revisions xmlns="http://schemas.openxmlformats.org/spreadsheetml/2006/main" xmlns:r="http://schemas.openxmlformats.org/officeDocument/2006/relationships">
  <rcc rId="44" sId="1">
    <oc r="G39" t="inlineStr">
      <is>
        <t>see FIM_PDT_draft_mapping_ft_wayne.xlsx for list of required layers/data</t>
      </is>
    </oc>
    <nc r="G39" t="inlineStr">
      <is>
        <t>see FIM_PDT_draft_mapping_ft_wayne.xlsx for list of required layers/data.</t>
      </is>
    </nc>
  </rcc>
  <rfmt sheetId="1" sqref="G39">
    <dxf>
      <alignment wrapText="1" readingOrder="0"/>
    </dxf>
  </rfmt>
  <rfmt sheetId="1" sqref="G39">
    <dxf>
      <alignment wrapText="0" readingOrder="0"/>
    </dxf>
  </rfmt>
  <rcc rId="45" sId="1">
    <nc r="G97" t="inlineStr">
      <is>
        <t>USGS preference at this time would be to NOT show FEMA DFIRM layers. There are maintenance issues and it would be outside the scope of the project.</t>
      </is>
    </nc>
  </rcc>
</revisions>
</file>

<file path=xl/revisions/revisionLog11.xml><?xml version="1.0" encoding="utf-8"?>
<revisions xmlns="http://schemas.openxmlformats.org/spreadsheetml/2006/main" xmlns:r="http://schemas.openxmlformats.org/officeDocument/2006/relationships">
  <rcc rId="34" sId="1" odxf="1" dxf="1" numFmtId="4">
    <nc r="M2">
      <v>770.7</v>
    </nc>
    <odxf>
      <numFmt numFmtId="0" formatCode="General"/>
    </odxf>
    <ndxf>
      <numFmt numFmtId="2" formatCode="0.00"/>
    </ndxf>
  </rcc>
  <rcc rId="35" sId="1" odxf="1" dxf="1" numFmtId="4">
    <nc r="M3">
      <v>769.1</v>
    </nc>
    <odxf>
      <numFmt numFmtId="0" formatCode="General"/>
    </odxf>
    <ndxf>
      <numFmt numFmtId="2" formatCode="0.00"/>
    </ndxf>
  </rcc>
  <rcc rId="36" sId="1" odxf="1" dxf="1" numFmtId="4">
    <nc r="M4">
      <v>768</v>
    </nc>
    <odxf>
      <numFmt numFmtId="0" formatCode="General"/>
    </odxf>
    <ndxf>
      <numFmt numFmtId="2" formatCode="0.00"/>
    </ndxf>
  </rcc>
  <rcc rId="37" sId="1" odxf="1" dxf="1" numFmtId="4">
    <nc r="M5">
      <v>766.1</v>
    </nc>
    <odxf>
      <numFmt numFmtId="0" formatCode="General"/>
    </odxf>
    <ndxf>
      <numFmt numFmtId="2" formatCode="0.00"/>
    </ndxf>
  </rcc>
  <rcc rId="38" sId="1">
    <nc r="N2" t="inlineStr">
      <is>
        <t>NAVD88</t>
      </is>
    </nc>
  </rcc>
  <rcc rId="39" sId="1">
    <nc r="N3" t="inlineStr">
      <is>
        <t>NAVD88</t>
      </is>
    </nc>
  </rcc>
  <rcc rId="40" sId="1">
    <nc r="N4" t="inlineStr">
      <is>
        <t>NAVD88</t>
      </is>
    </nc>
  </rcc>
  <rcc rId="41" sId="1">
    <nc r="N5" t="inlineStr">
      <is>
        <t>NAVD88</t>
      </is>
    </nc>
  </rcc>
  <rcc rId="42" sId="1">
    <nc r="M1" t="inlineStr">
      <is>
        <t>at Anthony Blvd (gage location)</t>
      </is>
    </nc>
  </rcc>
</revisions>
</file>

<file path=xl/revisions/revisionLog12.xml><?xml version="1.0" encoding="utf-8"?>
<revisions xmlns="http://schemas.openxmlformats.org/spreadsheetml/2006/main" xmlns:r="http://schemas.openxmlformats.org/officeDocument/2006/relationships">
  <rcc rId="33" sId="1">
    <oc r="G10" t="inlineStr">
      <is>
        <t>** 23 ft stage map will not be developed. According to FIS, 23ft stage (771.46 ft NAVD88) is beyond 500-yr flood elevation (770 ft NAVD88) and this is beyond the scope of the study.</t>
      </is>
    </oc>
    <nc r="G10" t="inlineStr">
      <is>
        <t>** 23 ft stage map will not be developed. According to FIS, 23ft stage (771.46 ft NAVD88) is beyond 500-yr flood elevation (770 ft NAVD88) and mapping of this stage would be outside  the scope of the study.</t>
      </is>
    </nc>
  </rcc>
</revisions>
</file>

<file path=xl/revisions/revisionLog121.xml><?xml version="1.0" encoding="utf-8"?>
<revisions xmlns="http://schemas.openxmlformats.org/spreadsheetml/2006/main" xmlns:r="http://schemas.openxmlformats.org/officeDocument/2006/relationships">
  <rdn rId="0" localSheetId="2" customView="1" name="Z_A537D813_2B09_46DA_8610_19EB424AD2E7_.wvu.PrintArea" hidden="1"/>
  <rdn rId="0" localSheetId="3" customView="1" name="Z_A537D813_2B09_46DA_8610_19EB424AD2E7_.wvu.PrintArea" hidden="1"/>
  <rcv guid="{A537D813-2B09-46DA-8610-19EB424AD2E7}" action="delete"/>
  <rdn rId="0" localSheetId="1" customView="1" name="Z_A537D813_2B09_46DA_8610_19EB424AD2E7_.wvu.PrintArea" hidden="1" oldHidden="1">
    <formula>'QA_QC Checklist'!$A$1:$F$103</formula>
    <oldFormula>'QA_QC Checklist'!$A$1:$F$103</oldFormula>
  </rdn>
  <rcv guid="{A537D813-2B09-46DA-8610-19EB424AD2E7}" action="add"/>
</revisions>
</file>

<file path=xl/revisions/revisionLog13.xml><?xml version="1.0" encoding="utf-8"?>
<revisions xmlns="http://schemas.openxmlformats.org/spreadsheetml/2006/main" xmlns:r="http://schemas.openxmlformats.org/officeDocument/2006/relationships">
  <rcc rId="43" sId="1">
    <oc r="G10" t="inlineStr">
      <is>
        <t>** 23 ft stage map will not be developed. According to FIS, 23ft stage (771.46 ft NAVD88) is beyond 500-yr flood elevation (770 ft NAVD88) and mapping of this stage would be outside  the scope of the study.</t>
      </is>
    </oc>
    <nc r="G10" t="inlineStr">
      <is>
        <t>** 23 ft stage map will not be developed. According to FIS at Anthony Blvd (gage location), 23ft stage (771.46 ft NAVD88) is beyond 500-yr flood elevation (770.7 ft NAVD88) and mapping of this stage would be outside  the scope of the study.</t>
      </is>
    </nc>
  </rcc>
</revisions>
</file>

<file path=xl/revisions/userNames.xml><?xml version="1.0" encoding="utf-8"?>
<users xmlns="http://schemas.openxmlformats.org/spreadsheetml/2006/main" xmlns:r="http://schemas.openxmlformats.org/officeDocument/2006/relationships" count="1">
  <userInfo guid="{0749156F-5B61-48DA-B26D-6B3642C5FDCD}" name="IGSAQCEWLT-067" id="-2043540219" dateTime="2012-02-29T11:29:21"/>
</user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mailto:cdmenke@usgs.gov" TargetMode="External"/><Relationship Id="rId3" Type="http://schemas.openxmlformats.org/officeDocument/2006/relationships/hyperlink" Target="http://water.weather.gov/ahps2/hydrograph.php?wfo=ind&amp;gage=sasi3&amp;view=1,1,1,1,1,1,1,1%22" TargetMode="External"/><Relationship Id="rId7" Type="http://schemas.openxmlformats.org/officeDocument/2006/relationships/hyperlink" Target="mailto:mkim@usgs.gov" TargetMode="External"/><Relationship Id="rId2" Type="http://schemas.openxmlformats.org/officeDocument/2006/relationships/hyperlink" Target="mailto:kris.lander@noaa.gov" TargetMode="External"/><Relationship Id="rId1" Type="http://schemas.openxmlformats.org/officeDocument/2006/relationships/printerSettings" Target="../printerSettings/printerSettings1.bin"/><Relationship Id="rId6" Type="http://schemas.openxmlformats.org/officeDocument/2006/relationships/hyperlink" Target="mailto:james.noel@noaa.gov" TargetMode="External"/><Relationship Id="rId5" Type="http://schemas.openxmlformats.org/officeDocument/2006/relationships/hyperlink" Target="mailto:Michael.Rehbein@noaa.gov" TargetMode="External"/><Relationship Id="rId10" Type="http://schemas.openxmlformats.org/officeDocument/2006/relationships/printerSettings" Target="../printerSettings/printerSettings2.bin"/><Relationship Id="rId4" Type="http://schemas.openxmlformats.org/officeDocument/2006/relationships/hyperlink" Target="http://water.usgs.gov/in/nwis/uv/?site_no=04182000" TargetMode="External"/><Relationship Id="rId9" Type="http://schemas.openxmlformats.org/officeDocument/2006/relationships/hyperlink" Target="http://waterdata.usgs.gov/nwisweb/data/ratings/exsa/USGS.04182000.exsa.rdb"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sheetPr codeName="Sheet1"/>
  <dimension ref="A1:N213"/>
  <sheetViews>
    <sheetView tabSelected="1" zoomScale="90" zoomScaleNormal="90" workbookViewId="0">
      <selection activeCell="G13" sqref="G13"/>
    </sheetView>
  </sheetViews>
  <sheetFormatPr defaultRowHeight="15"/>
  <cols>
    <col min="1" max="1" width="20.7109375" customWidth="1"/>
    <col min="2" max="2" width="42.7109375" customWidth="1"/>
    <col min="3" max="3" width="11.7109375" bestFit="1" customWidth="1"/>
    <col min="4" max="5" width="27.7109375" customWidth="1"/>
    <col min="6" max="6" width="9.140625" style="50"/>
    <col min="7" max="7" width="10.85546875" customWidth="1"/>
  </cols>
  <sheetData>
    <row r="1" spans="1:14" ht="16.5" thickBot="1">
      <c r="A1" s="110" t="s">
        <v>134</v>
      </c>
      <c r="B1" s="111"/>
      <c r="C1" s="111"/>
      <c r="D1" s="111"/>
      <c r="E1" s="54" t="s">
        <v>132</v>
      </c>
      <c r="F1" s="49"/>
      <c r="G1" s="95" t="s">
        <v>211</v>
      </c>
      <c r="I1" s="94"/>
      <c r="M1" t="s">
        <v>241</v>
      </c>
    </row>
    <row r="2" spans="1:14">
      <c r="A2" s="41"/>
      <c r="B2" s="42"/>
      <c r="C2" s="43"/>
      <c r="D2" s="43"/>
      <c r="E2" s="44"/>
      <c r="F2" s="49"/>
      <c r="G2" t="s">
        <v>203</v>
      </c>
      <c r="H2" t="s">
        <v>207</v>
      </c>
      <c r="M2" s="109">
        <v>770.7</v>
      </c>
      <c r="N2" t="s">
        <v>240</v>
      </c>
    </row>
    <row r="3" spans="1:14">
      <c r="A3" s="7" t="s">
        <v>0</v>
      </c>
      <c r="B3" s="8" t="s">
        <v>194</v>
      </c>
      <c r="C3" s="6"/>
      <c r="D3" s="9" t="s">
        <v>1</v>
      </c>
      <c r="E3" s="92" t="s">
        <v>228</v>
      </c>
      <c r="F3" s="49"/>
      <c r="G3" t="s">
        <v>204</v>
      </c>
      <c r="H3" t="s">
        <v>208</v>
      </c>
      <c r="M3" s="109">
        <v>769.1</v>
      </c>
      <c r="N3" t="s">
        <v>240</v>
      </c>
    </row>
    <row r="4" spans="1:14">
      <c r="A4" s="11" t="s">
        <v>2</v>
      </c>
      <c r="B4" s="89" t="s">
        <v>192</v>
      </c>
      <c r="C4" s="6"/>
      <c r="D4" s="9" t="s">
        <v>3</v>
      </c>
      <c r="E4" s="10" t="s">
        <v>216</v>
      </c>
      <c r="F4" s="49"/>
      <c r="G4" t="s">
        <v>205</v>
      </c>
      <c r="H4" t="s">
        <v>209</v>
      </c>
      <c r="M4" s="109">
        <v>768</v>
      </c>
      <c r="N4" t="s">
        <v>240</v>
      </c>
    </row>
    <row r="5" spans="1:14">
      <c r="A5" s="11" t="s">
        <v>4</v>
      </c>
      <c r="B5" s="89" t="s">
        <v>193</v>
      </c>
      <c r="C5" s="6"/>
      <c r="D5" s="9" t="s">
        <v>5</v>
      </c>
      <c r="E5" s="10" t="s">
        <v>217</v>
      </c>
      <c r="F5" s="49"/>
      <c r="G5" t="s">
        <v>206</v>
      </c>
      <c r="H5" t="s">
        <v>210</v>
      </c>
      <c r="M5" s="109">
        <v>766.1</v>
      </c>
      <c r="N5" t="s">
        <v>240</v>
      </c>
    </row>
    <row r="6" spans="1:14">
      <c r="A6" s="11" t="s">
        <v>6</v>
      </c>
      <c r="B6" s="8" t="s">
        <v>172</v>
      </c>
      <c r="C6" s="6"/>
      <c r="D6" s="9" t="s">
        <v>7</v>
      </c>
      <c r="E6" s="10" t="s">
        <v>218</v>
      </c>
      <c r="F6" s="49"/>
    </row>
    <row r="7" spans="1:14">
      <c r="A7" s="7" t="s">
        <v>143</v>
      </c>
      <c r="B7" s="93">
        <v>14</v>
      </c>
      <c r="C7" s="6"/>
      <c r="D7" s="9" t="s">
        <v>8</v>
      </c>
      <c r="E7" s="10" t="s">
        <v>219</v>
      </c>
      <c r="F7" s="49"/>
    </row>
    <row r="8" spans="1:14">
      <c r="A8" s="5" t="s">
        <v>222</v>
      </c>
      <c r="B8" s="101" t="s">
        <v>226</v>
      </c>
      <c r="C8" s="6"/>
      <c r="D8" s="9" t="s">
        <v>9</v>
      </c>
      <c r="E8" s="10" t="s">
        <v>220</v>
      </c>
      <c r="F8" s="49"/>
      <c r="G8" s="102" t="s">
        <v>230</v>
      </c>
      <c r="H8" s="103"/>
      <c r="I8" s="104"/>
      <c r="J8" s="105"/>
      <c r="K8" s="107"/>
      <c r="L8" s="107"/>
    </row>
    <row r="9" spans="1:14">
      <c r="A9" s="5"/>
      <c r="B9" s="6"/>
      <c r="C9" s="6"/>
      <c r="D9" s="9" t="s">
        <v>202</v>
      </c>
      <c r="E9" s="12" t="s">
        <v>229</v>
      </c>
      <c r="F9" s="49"/>
      <c r="G9" s="106" t="s">
        <v>231</v>
      </c>
      <c r="H9" s="103"/>
      <c r="I9" s="104"/>
      <c r="J9" s="105"/>
      <c r="K9" s="107"/>
      <c r="L9" s="107"/>
    </row>
    <row r="10" spans="1:14" ht="15.75" thickBot="1">
      <c r="A10" s="45"/>
      <c r="B10" s="46"/>
      <c r="C10" s="47"/>
      <c r="D10" s="47"/>
      <c r="E10" s="48"/>
      <c r="F10" s="49"/>
      <c r="G10" s="108" t="s">
        <v>242</v>
      </c>
    </row>
    <row r="11" spans="1:14">
      <c r="A11" s="39" t="s">
        <v>10</v>
      </c>
      <c r="B11" s="40" t="s">
        <v>11</v>
      </c>
      <c r="C11" s="55" t="s">
        <v>99</v>
      </c>
      <c r="D11" s="55" t="s">
        <v>100</v>
      </c>
      <c r="E11" s="55" t="s">
        <v>101</v>
      </c>
    </row>
    <row r="12" spans="1:14">
      <c r="A12" s="74" t="s">
        <v>164</v>
      </c>
      <c r="B12" s="19" t="s">
        <v>165</v>
      </c>
      <c r="C12" s="72" t="s">
        <v>168</v>
      </c>
      <c r="D12" s="72" t="s">
        <v>166</v>
      </c>
      <c r="E12" s="98" t="s">
        <v>167</v>
      </c>
      <c r="F12" s="51"/>
    </row>
    <row r="13" spans="1:14">
      <c r="A13" s="74" t="s">
        <v>175</v>
      </c>
      <c r="B13" s="19" t="s">
        <v>176</v>
      </c>
      <c r="C13" s="91" t="s">
        <v>179</v>
      </c>
      <c r="D13" s="99" t="s">
        <v>178</v>
      </c>
      <c r="E13" s="98" t="s">
        <v>177</v>
      </c>
      <c r="F13" s="51"/>
    </row>
    <row r="14" spans="1:14" ht="22.5">
      <c r="A14" s="74" t="s">
        <v>180</v>
      </c>
      <c r="B14" s="19" t="s">
        <v>181</v>
      </c>
      <c r="C14" s="91" t="s">
        <v>179</v>
      </c>
      <c r="D14" s="99" t="s">
        <v>182</v>
      </c>
      <c r="E14" s="100" t="s">
        <v>183</v>
      </c>
      <c r="F14" s="51"/>
    </row>
    <row r="15" spans="1:14">
      <c r="A15" s="74" t="s">
        <v>184</v>
      </c>
      <c r="B15" s="19" t="s">
        <v>199</v>
      </c>
      <c r="C15" s="72" t="s">
        <v>168</v>
      </c>
      <c r="D15" s="72" t="s">
        <v>185</v>
      </c>
      <c r="E15" s="98" t="s">
        <v>186</v>
      </c>
      <c r="F15" s="51"/>
    </row>
    <row r="16" spans="1:14">
      <c r="A16" s="74" t="s">
        <v>198</v>
      </c>
      <c r="B16" s="19" t="s">
        <v>199</v>
      </c>
      <c r="C16" s="72" t="s">
        <v>179</v>
      </c>
      <c r="D16" s="72" t="s">
        <v>215</v>
      </c>
      <c r="E16" s="98" t="s">
        <v>200</v>
      </c>
      <c r="F16" s="51"/>
    </row>
    <row r="17" spans="1:6" ht="15.75" thickBot="1">
      <c r="A17" s="75"/>
      <c r="B17" s="29" t="s">
        <v>12</v>
      </c>
      <c r="C17" s="73"/>
      <c r="D17" s="73"/>
      <c r="E17" s="73"/>
      <c r="F17" s="49"/>
    </row>
    <row r="18" spans="1:6" ht="15.75" thickBot="1">
      <c r="A18" s="1"/>
      <c r="B18" s="1"/>
      <c r="C18" s="1"/>
      <c r="D18" s="1"/>
      <c r="E18" s="1"/>
      <c r="F18" s="49"/>
    </row>
    <row r="19" spans="1:6" ht="15.75" thickBot="1">
      <c r="A19" s="112" t="s">
        <v>83</v>
      </c>
      <c r="B19" s="113"/>
      <c r="C19" s="113"/>
      <c r="D19" s="113"/>
      <c r="E19" s="114"/>
      <c r="F19" s="52"/>
    </row>
    <row r="20" spans="1:6" ht="15.75" thickBot="1">
      <c r="A20" s="34" t="s">
        <v>13</v>
      </c>
      <c r="B20" s="35" t="s">
        <v>92</v>
      </c>
      <c r="C20" s="36" t="s">
        <v>93</v>
      </c>
      <c r="D20" s="35" t="s">
        <v>86</v>
      </c>
      <c r="E20" s="37" t="s">
        <v>85</v>
      </c>
      <c r="F20" s="52"/>
    </row>
    <row r="21" spans="1:6" ht="15.75" thickBot="1">
      <c r="A21" s="115" t="s">
        <v>14</v>
      </c>
      <c r="B21" s="116"/>
      <c r="C21" s="116"/>
      <c r="D21" s="116"/>
      <c r="E21" s="117"/>
      <c r="F21" s="53"/>
    </row>
    <row r="22" spans="1:6" ht="198" customHeight="1" thickTop="1">
      <c r="A22" s="24" t="s">
        <v>15</v>
      </c>
      <c r="B22" s="32" t="s">
        <v>16</v>
      </c>
      <c r="C22" s="60" t="s">
        <v>94</v>
      </c>
      <c r="D22" s="17" t="s">
        <v>213</v>
      </c>
      <c r="E22" s="90" t="s">
        <v>212</v>
      </c>
      <c r="F22" s="51"/>
    </row>
    <row r="23" spans="1:6" ht="51">
      <c r="A23" s="24" t="s">
        <v>17</v>
      </c>
      <c r="B23" s="32" t="s">
        <v>18</v>
      </c>
      <c r="C23" s="60" t="s">
        <v>94</v>
      </c>
      <c r="D23" s="17" t="s">
        <v>152</v>
      </c>
      <c r="E23" s="18" t="s">
        <v>197</v>
      </c>
      <c r="F23" s="51"/>
    </row>
    <row r="24" spans="1:6" ht="102">
      <c r="A24" s="24" t="s">
        <v>19</v>
      </c>
      <c r="B24" s="32" t="s">
        <v>65</v>
      </c>
      <c r="C24" s="60" t="s">
        <v>94</v>
      </c>
      <c r="D24" s="17" t="s">
        <v>153</v>
      </c>
      <c r="E24" s="18" t="s">
        <v>196</v>
      </c>
      <c r="F24" s="51"/>
    </row>
    <row r="25" spans="1:6" ht="52.5" customHeight="1">
      <c r="A25" s="24" t="s">
        <v>82</v>
      </c>
      <c r="B25" s="32" t="s">
        <v>144</v>
      </c>
      <c r="C25" s="60" t="s">
        <v>94</v>
      </c>
      <c r="D25" s="4" t="s">
        <v>150</v>
      </c>
      <c r="E25" s="13" t="s">
        <v>214</v>
      </c>
      <c r="F25" s="51"/>
    </row>
    <row r="26" spans="1:6" ht="102">
      <c r="A26" s="25" t="s">
        <v>20</v>
      </c>
      <c r="B26" s="32" t="s">
        <v>64</v>
      </c>
      <c r="C26" s="60" t="s">
        <v>94</v>
      </c>
      <c r="D26" s="4" t="s">
        <v>163</v>
      </c>
      <c r="E26" s="13" t="s">
        <v>188</v>
      </c>
      <c r="F26" s="51"/>
    </row>
    <row r="27" spans="1:6" ht="67.5">
      <c r="A27" s="25" t="s">
        <v>21</v>
      </c>
      <c r="B27" s="32" t="s">
        <v>145</v>
      </c>
      <c r="C27" s="60" t="s">
        <v>94</v>
      </c>
      <c r="D27" s="4" t="s">
        <v>154</v>
      </c>
      <c r="E27" s="13" t="s">
        <v>187</v>
      </c>
      <c r="F27" s="51"/>
    </row>
    <row r="28" spans="1:6" ht="77.25" thickBot="1">
      <c r="A28" s="26" t="s">
        <v>87</v>
      </c>
      <c r="B28" s="33"/>
      <c r="C28" s="76" t="s">
        <v>94</v>
      </c>
      <c r="D28" s="22"/>
      <c r="E28" s="23" t="s">
        <v>195</v>
      </c>
      <c r="F28" s="51"/>
    </row>
    <row r="29" spans="1:6" ht="15.75" thickBot="1">
      <c r="A29" s="1"/>
      <c r="B29" s="1"/>
      <c r="C29" s="1"/>
      <c r="D29" s="1"/>
      <c r="E29" s="1"/>
      <c r="F29" s="49"/>
    </row>
    <row r="30" spans="1:6" ht="15" customHeight="1" thickBot="1">
      <c r="A30" s="118" t="s">
        <v>97</v>
      </c>
      <c r="B30" s="119"/>
      <c r="C30" s="124" t="s">
        <v>116</v>
      </c>
      <c r="D30" s="83" t="s">
        <v>84</v>
      </c>
      <c r="E30" s="84" t="s">
        <v>22</v>
      </c>
      <c r="F30" s="51"/>
    </row>
    <row r="31" spans="1:6" ht="15" customHeight="1" thickBot="1">
      <c r="A31" s="120"/>
      <c r="B31" s="121"/>
      <c r="C31" s="125"/>
      <c r="D31" s="77" t="s">
        <v>164</v>
      </c>
      <c r="E31" s="96">
        <v>40674</v>
      </c>
      <c r="F31" s="51"/>
    </row>
    <row r="32" spans="1:6" ht="15" customHeight="1">
      <c r="A32" s="120"/>
      <c r="B32" s="121"/>
      <c r="C32" s="126">
        <f>Timeline!C6</f>
        <v>40659</v>
      </c>
      <c r="D32" s="78" t="s">
        <v>184</v>
      </c>
      <c r="E32" s="97">
        <v>40674</v>
      </c>
      <c r="F32" s="51"/>
    </row>
    <row r="33" spans="1:7" ht="15.75" thickBot="1">
      <c r="A33" s="122"/>
      <c r="B33" s="123"/>
      <c r="C33" s="127"/>
      <c r="D33" s="79"/>
      <c r="E33" s="21"/>
      <c r="F33" s="49"/>
    </row>
    <row r="34" spans="1:7" ht="15.75" thickBot="1">
      <c r="A34" s="1"/>
      <c r="B34" s="1"/>
      <c r="C34" s="1"/>
      <c r="D34" s="1"/>
      <c r="E34" s="1"/>
      <c r="F34" s="49"/>
    </row>
    <row r="35" spans="1:7" ht="15.75" thickBot="1">
      <c r="A35" s="112" t="s">
        <v>88</v>
      </c>
      <c r="B35" s="113"/>
      <c r="C35" s="113"/>
      <c r="D35" s="113"/>
      <c r="E35" s="114"/>
      <c r="F35" s="53"/>
    </row>
    <row r="36" spans="1:7" ht="15.75" thickBot="1">
      <c r="A36" s="34" t="s">
        <v>13</v>
      </c>
      <c r="B36" s="35" t="s">
        <v>92</v>
      </c>
      <c r="C36" s="36" t="s">
        <v>93</v>
      </c>
      <c r="D36" s="35" t="s">
        <v>86</v>
      </c>
      <c r="E36" s="37" t="s">
        <v>85</v>
      </c>
      <c r="F36" s="52"/>
    </row>
    <row r="37" spans="1:7" ht="15.75" thickBot="1">
      <c r="A37" s="115" t="s">
        <v>23</v>
      </c>
      <c r="B37" s="116"/>
      <c r="C37" s="116"/>
      <c r="D37" s="116"/>
      <c r="E37" s="117"/>
      <c r="F37" s="49"/>
    </row>
    <row r="38" spans="1:7" ht="64.5" thickTop="1">
      <c r="A38" s="24" t="s">
        <v>24</v>
      </c>
      <c r="B38" s="32" t="s">
        <v>135</v>
      </c>
      <c r="C38" s="60" t="s">
        <v>94</v>
      </c>
      <c r="D38" s="3" t="s">
        <v>155</v>
      </c>
      <c r="E38" s="14" t="s">
        <v>191</v>
      </c>
      <c r="F38" s="49"/>
    </row>
    <row r="39" spans="1:7" ht="125.25" customHeight="1">
      <c r="A39" s="24" t="s">
        <v>25</v>
      </c>
      <c r="B39" s="32" t="s">
        <v>146</v>
      </c>
      <c r="C39" s="60" t="s">
        <v>94</v>
      </c>
      <c r="D39" s="3" t="s">
        <v>156</v>
      </c>
      <c r="E39" s="14" t="s">
        <v>221</v>
      </c>
      <c r="F39" s="49"/>
      <c r="G39" s="128" t="s">
        <v>243</v>
      </c>
    </row>
    <row r="40" spans="1:7" ht="46.5" customHeight="1" thickBot="1">
      <c r="A40" s="24" t="s">
        <v>26</v>
      </c>
      <c r="B40" s="32" t="s">
        <v>27</v>
      </c>
      <c r="C40" s="60" t="s">
        <v>94</v>
      </c>
      <c r="D40" s="3" t="s">
        <v>201</v>
      </c>
      <c r="E40" s="14" t="s">
        <v>225</v>
      </c>
      <c r="F40" s="49"/>
      <c r="G40" t="s">
        <v>232</v>
      </c>
    </row>
    <row r="41" spans="1:7" ht="15.75" thickBot="1">
      <c r="A41" s="115" t="s">
        <v>28</v>
      </c>
      <c r="B41" s="116"/>
      <c r="C41" s="116"/>
      <c r="D41" s="116"/>
      <c r="E41" s="117"/>
      <c r="F41" s="51"/>
    </row>
    <row r="42" spans="1:7" ht="77.25" thickTop="1">
      <c r="A42" s="24" t="s">
        <v>29</v>
      </c>
      <c r="B42" s="32" t="s">
        <v>30</v>
      </c>
      <c r="C42" s="60" t="s">
        <v>94</v>
      </c>
      <c r="D42" s="4" t="s">
        <v>160</v>
      </c>
      <c r="E42" s="13" t="s">
        <v>223</v>
      </c>
      <c r="F42" s="51"/>
    </row>
    <row r="43" spans="1:7" ht="33.75">
      <c r="A43" s="24" t="s">
        <v>31</v>
      </c>
      <c r="B43" s="32" t="s">
        <v>32</v>
      </c>
      <c r="C43" s="60" t="s">
        <v>94</v>
      </c>
      <c r="D43" s="17" t="s">
        <v>159</v>
      </c>
      <c r="E43" s="18" t="s">
        <v>227</v>
      </c>
      <c r="F43" s="51"/>
    </row>
    <row r="44" spans="1:7" ht="64.5" thickBot="1">
      <c r="A44" s="38" t="s">
        <v>33</v>
      </c>
      <c r="B44" s="32" t="s">
        <v>34</v>
      </c>
      <c r="C44" s="61" t="s">
        <v>94</v>
      </c>
      <c r="D44" s="15" t="s">
        <v>161</v>
      </c>
      <c r="E44" s="16" t="s">
        <v>224</v>
      </c>
      <c r="F44" s="49"/>
    </row>
    <row r="45" spans="1:7" ht="15.75" thickBot="1">
      <c r="A45" s="1"/>
      <c r="B45" s="1"/>
      <c r="C45" s="1"/>
      <c r="D45" s="1"/>
      <c r="E45" s="1"/>
      <c r="F45" s="51"/>
    </row>
    <row r="46" spans="1:7" ht="15" customHeight="1" thickBot="1">
      <c r="A46" s="118" t="s">
        <v>97</v>
      </c>
      <c r="B46" s="119"/>
      <c r="C46" s="124" t="s">
        <v>116</v>
      </c>
      <c r="D46" s="83" t="s">
        <v>84</v>
      </c>
      <c r="E46" s="84" t="s">
        <v>22</v>
      </c>
      <c r="F46" s="49"/>
    </row>
    <row r="47" spans="1:7" ht="15" customHeight="1" thickBot="1">
      <c r="A47" s="120"/>
      <c r="B47" s="121"/>
      <c r="C47" s="125"/>
      <c r="D47" s="56" t="s">
        <v>164</v>
      </c>
      <c r="E47" s="96">
        <v>40794</v>
      </c>
      <c r="F47" s="49"/>
    </row>
    <row r="48" spans="1:7" ht="15" customHeight="1">
      <c r="A48" s="120"/>
      <c r="B48" s="121"/>
      <c r="C48" s="126">
        <f>Timeline!C8</f>
        <v>40664</v>
      </c>
      <c r="D48" s="58" t="s">
        <v>184</v>
      </c>
      <c r="E48" s="97">
        <v>40794</v>
      </c>
      <c r="F48" s="49"/>
    </row>
    <row r="49" spans="1:7" ht="15.75" thickBot="1">
      <c r="A49" s="122"/>
      <c r="B49" s="123"/>
      <c r="C49" s="127"/>
      <c r="D49" s="20"/>
      <c r="E49" s="21"/>
      <c r="F49" s="49"/>
    </row>
    <row r="50" spans="1:7" ht="15.75" thickBot="1">
      <c r="A50" s="1"/>
      <c r="B50" s="1"/>
      <c r="C50" s="1"/>
      <c r="D50" s="1"/>
      <c r="E50" s="1"/>
      <c r="F50" s="52"/>
    </row>
    <row r="51" spans="1:7" ht="15.75" thickBot="1">
      <c r="A51" s="112" t="s">
        <v>89</v>
      </c>
      <c r="B51" s="113"/>
      <c r="C51" s="113"/>
      <c r="D51" s="113"/>
      <c r="E51" s="114"/>
      <c r="F51" s="53" t="s">
        <v>173</v>
      </c>
    </row>
    <row r="52" spans="1:7" ht="15.75" thickBot="1">
      <c r="A52" s="34" t="s">
        <v>13</v>
      </c>
      <c r="B52" s="35" t="s">
        <v>92</v>
      </c>
      <c r="C52" s="36" t="s">
        <v>93</v>
      </c>
      <c r="D52" s="35" t="s">
        <v>86</v>
      </c>
      <c r="E52" s="37" t="s">
        <v>85</v>
      </c>
      <c r="F52" s="52"/>
    </row>
    <row r="53" spans="1:7" ht="15.75" thickBot="1">
      <c r="A53" s="115" t="s">
        <v>35</v>
      </c>
      <c r="B53" s="116"/>
      <c r="C53" s="116"/>
      <c r="D53" s="116"/>
      <c r="E53" s="117"/>
      <c r="F53" s="51"/>
    </row>
    <row r="54" spans="1:7" ht="39.75" thickTop="1" thickBot="1">
      <c r="A54" s="24" t="s">
        <v>36</v>
      </c>
      <c r="B54" s="32" t="s">
        <v>136</v>
      </c>
      <c r="C54" s="60" t="s">
        <v>94</v>
      </c>
      <c r="D54" s="4" t="s">
        <v>162</v>
      </c>
      <c r="E54" s="13" t="s">
        <v>169</v>
      </c>
      <c r="F54" s="51"/>
    </row>
    <row r="55" spans="1:7" ht="15.75" thickBot="1">
      <c r="A55" s="115" t="s">
        <v>37</v>
      </c>
      <c r="B55" s="116"/>
      <c r="C55" s="116"/>
      <c r="D55" s="116"/>
      <c r="E55" s="117"/>
      <c r="F55" s="51"/>
    </row>
    <row r="56" spans="1:7" ht="39" thickTop="1">
      <c r="A56" s="24" t="s">
        <v>38</v>
      </c>
      <c r="B56" s="32" t="s">
        <v>137</v>
      </c>
      <c r="C56" s="60" t="s">
        <v>94</v>
      </c>
      <c r="D56" s="4" t="s">
        <v>157</v>
      </c>
      <c r="E56" s="13"/>
      <c r="F56" s="51"/>
    </row>
    <row r="57" spans="1:7" ht="45">
      <c r="A57" s="24" t="s">
        <v>39</v>
      </c>
      <c r="B57" s="32" t="s">
        <v>40</v>
      </c>
      <c r="C57" s="60" t="s">
        <v>94</v>
      </c>
      <c r="D57" s="4" t="s">
        <v>151</v>
      </c>
      <c r="E57" s="13" t="s">
        <v>189</v>
      </c>
      <c r="F57" s="51" t="s">
        <v>174</v>
      </c>
    </row>
    <row r="58" spans="1:7" ht="63.75">
      <c r="A58" s="24" t="s">
        <v>41</v>
      </c>
      <c r="B58" s="32" t="s">
        <v>147</v>
      </c>
      <c r="C58" s="60" t="s">
        <v>94</v>
      </c>
      <c r="D58" s="27" t="s">
        <v>158</v>
      </c>
      <c r="E58" s="28" t="s">
        <v>170</v>
      </c>
      <c r="F58" s="51"/>
      <c r="G58" t="s">
        <v>234</v>
      </c>
    </row>
    <row r="59" spans="1:7" ht="22.5">
      <c r="A59" s="24" t="s">
        <v>42</v>
      </c>
      <c r="B59" s="32" t="s">
        <v>63</v>
      </c>
      <c r="C59" s="60" t="s">
        <v>94</v>
      </c>
      <c r="D59" s="27"/>
      <c r="E59" s="28"/>
      <c r="F59" s="51"/>
      <c r="G59" t="s">
        <v>233</v>
      </c>
    </row>
    <row r="60" spans="1:7" ht="25.5">
      <c r="A60" s="24" t="s">
        <v>133</v>
      </c>
      <c r="B60" s="32" t="s">
        <v>43</v>
      </c>
      <c r="C60" s="60" t="s">
        <v>94</v>
      </c>
      <c r="D60" s="4"/>
      <c r="E60" s="28" t="s">
        <v>190</v>
      </c>
      <c r="F60" s="51"/>
    </row>
    <row r="61" spans="1:7" ht="45.75" thickBot="1">
      <c r="A61" s="38" t="s">
        <v>66</v>
      </c>
      <c r="B61" s="32" t="s">
        <v>148</v>
      </c>
      <c r="C61" s="61" t="s">
        <v>94</v>
      </c>
      <c r="D61" s="15"/>
      <c r="E61" s="16" t="s">
        <v>171</v>
      </c>
      <c r="F61" s="49"/>
    </row>
    <row r="62" spans="1:7" ht="15.75" thickBot="1">
      <c r="A62" s="1"/>
      <c r="B62" s="1"/>
      <c r="C62" s="1"/>
      <c r="D62" s="1"/>
      <c r="E62" s="1"/>
      <c r="F62" s="51"/>
    </row>
    <row r="63" spans="1:7" ht="15" customHeight="1" thickBot="1">
      <c r="A63" s="118" t="s">
        <v>97</v>
      </c>
      <c r="B63" s="119"/>
      <c r="C63" s="124" t="s">
        <v>116</v>
      </c>
      <c r="D63" s="83" t="s">
        <v>84</v>
      </c>
      <c r="E63" s="84" t="s">
        <v>22</v>
      </c>
      <c r="F63" s="49"/>
    </row>
    <row r="64" spans="1:7" ht="15" customHeight="1" thickBot="1">
      <c r="A64" s="120"/>
      <c r="B64" s="121"/>
      <c r="C64" s="125"/>
      <c r="D64" s="56"/>
      <c r="E64" s="57"/>
      <c r="F64" s="49"/>
    </row>
    <row r="65" spans="1:6" ht="15" customHeight="1">
      <c r="A65" s="120"/>
      <c r="B65" s="121"/>
      <c r="C65" s="126">
        <f>Timeline!C10</f>
        <v>40756</v>
      </c>
      <c r="D65" s="58"/>
      <c r="E65" s="59"/>
      <c r="F65" s="49"/>
    </row>
    <row r="66" spans="1:6" ht="15.75" thickBot="1">
      <c r="A66" s="122"/>
      <c r="B66" s="123"/>
      <c r="C66" s="127"/>
      <c r="D66" s="20"/>
      <c r="E66" s="21"/>
      <c r="F66" s="49"/>
    </row>
    <row r="67" spans="1:6" ht="15.75" thickBot="1">
      <c r="A67" s="1"/>
      <c r="B67" s="1"/>
      <c r="C67" s="1"/>
      <c r="D67" s="1"/>
      <c r="E67" s="1"/>
      <c r="F67" s="53"/>
    </row>
    <row r="68" spans="1:6" ht="15.75" thickBot="1">
      <c r="A68" s="112" t="s">
        <v>90</v>
      </c>
      <c r="B68" s="113"/>
      <c r="C68" s="113"/>
      <c r="D68" s="113"/>
      <c r="E68" s="114"/>
      <c r="F68" s="53"/>
    </row>
    <row r="69" spans="1:6" ht="15.75" thickBot="1">
      <c r="A69" s="34" t="s">
        <v>13</v>
      </c>
      <c r="B69" s="35" t="s">
        <v>92</v>
      </c>
      <c r="C69" s="36" t="s">
        <v>93</v>
      </c>
      <c r="D69" s="35" t="s">
        <v>86</v>
      </c>
      <c r="E69" s="37" t="s">
        <v>85</v>
      </c>
      <c r="F69" s="52"/>
    </row>
    <row r="70" spans="1:6" ht="15.75" thickBot="1">
      <c r="A70" s="115" t="s">
        <v>44</v>
      </c>
      <c r="B70" s="116"/>
      <c r="C70" s="116"/>
      <c r="D70" s="116"/>
      <c r="E70" s="117"/>
      <c r="F70" s="51"/>
    </row>
    <row r="71" spans="1:6" ht="57" thickTop="1">
      <c r="A71" s="24" t="s">
        <v>67</v>
      </c>
      <c r="B71" s="32" t="s">
        <v>96</v>
      </c>
      <c r="C71" s="60" t="s">
        <v>94</v>
      </c>
      <c r="D71" s="4" t="s">
        <v>235</v>
      </c>
      <c r="E71" s="13"/>
      <c r="F71" s="51"/>
    </row>
    <row r="72" spans="1:6" ht="22.5">
      <c r="A72" s="24" t="s">
        <v>72</v>
      </c>
      <c r="B72" s="32" t="s">
        <v>73</v>
      </c>
      <c r="C72" s="60" t="s">
        <v>94</v>
      </c>
      <c r="D72" s="4" t="s">
        <v>235</v>
      </c>
      <c r="E72" s="13"/>
      <c r="F72" s="51"/>
    </row>
    <row r="73" spans="1:6" ht="22.5">
      <c r="A73" s="24" t="s">
        <v>59</v>
      </c>
      <c r="B73" s="32" t="s">
        <v>68</v>
      </c>
      <c r="C73" s="60" t="s">
        <v>94</v>
      </c>
      <c r="D73" s="4" t="s">
        <v>235</v>
      </c>
      <c r="E73" s="13"/>
      <c r="F73" s="51"/>
    </row>
    <row r="74" spans="1:6" ht="22.5">
      <c r="A74" s="24" t="s">
        <v>45</v>
      </c>
      <c r="B74" s="32" t="s">
        <v>140</v>
      </c>
      <c r="C74" s="60" t="s">
        <v>94</v>
      </c>
      <c r="D74" s="4" t="s">
        <v>236</v>
      </c>
      <c r="E74" s="13"/>
      <c r="F74" s="51"/>
    </row>
    <row r="75" spans="1:6" ht="22.5">
      <c r="A75" s="24" t="s">
        <v>69</v>
      </c>
      <c r="B75" s="32" t="s">
        <v>70</v>
      </c>
      <c r="C75" s="60" t="s">
        <v>94</v>
      </c>
      <c r="D75" s="4" t="s">
        <v>235</v>
      </c>
      <c r="E75" s="13"/>
      <c r="F75" s="51"/>
    </row>
    <row r="76" spans="1:6" ht="26.25" thickBot="1">
      <c r="A76" s="38" t="s">
        <v>46</v>
      </c>
      <c r="B76" s="32" t="s">
        <v>71</v>
      </c>
      <c r="C76" s="60" t="s">
        <v>94</v>
      </c>
      <c r="D76" s="15" t="s">
        <v>237</v>
      </c>
      <c r="E76" s="16"/>
      <c r="F76" s="51"/>
    </row>
    <row r="77" spans="1:6" ht="15.75" thickBot="1">
      <c r="A77" s="115" t="s">
        <v>47</v>
      </c>
      <c r="B77" s="116"/>
      <c r="C77" s="116"/>
      <c r="D77" s="116"/>
      <c r="E77" s="117"/>
      <c r="F77" s="51"/>
    </row>
    <row r="78" spans="1:6" ht="23.25" thickTop="1">
      <c r="A78" s="24" t="s">
        <v>62</v>
      </c>
      <c r="B78" s="32" t="s">
        <v>74</v>
      </c>
      <c r="C78" s="60" t="s">
        <v>94</v>
      </c>
      <c r="D78" s="4" t="s">
        <v>235</v>
      </c>
      <c r="E78" s="13"/>
      <c r="F78" s="51"/>
    </row>
    <row r="79" spans="1:6" ht="22.5">
      <c r="A79" s="24" t="s">
        <v>60</v>
      </c>
      <c r="B79" s="32" t="s">
        <v>75</v>
      </c>
      <c r="C79" s="60" t="s">
        <v>94</v>
      </c>
      <c r="D79" s="4" t="s">
        <v>235</v>
      </c>
      <c r="E79" s="13"/>
      <c r="F79" s="53"/>
    </row>
    <row r="80" spans="1:6" ht="34.5" thickBot="1">
      <c r="A80" s="24" t="s">
        <v>46</v>
      </c>
      <c r="B80" s="32" t="s">
        <v>138</v>
      </c>
      <c r="C80" s="60" t="s">
        <v>94</v>
      </c>
      <c r="D80" s="15" t="s">
        <v>237</v>
      </c>
      <c r="E80" s="13"/>
      <c r="F80" s="53"/>
    </row>
    <row r="81" spans="1:6" ht="57" thickBot="1">
      <c r="A81" s="38" t="s">
        <v>61</v>
      </c>
      <c r="B81" s="32" t="s">
        <v>141</v>
      </c>
      <c r="C81" s="60" t="s">
        <v>94</v>
      </c>
      <c r="D81" s="15" t="s">
        <v>235</v>
      </c>
      <c r="E81" s="16"/>
      <c r="F81" s="53"/>
    </row>
    <row r="82" spans="1:6" ht="15.75" thickBot="1">
      <c r="A82" s="115" t="s">
        <v>48</v>
      </c>
      <c r="B82" s="116"/>
      <c r="C82" s="116"/>
      <c r="D82" s="116"/>
      <c r="E82" s="117"/>
      <c r="F82" s="51"/>
    </row>
    <row r="83" spans="1:6" ht="23.25" thickTop="1">
      <c r="A83" s="24" t="s">
        <v>54</v>
      </c>
      <c r="B83" s="32" t="s">
        <v>78</v>
      </c>
      <c r="C83" s="60" t="s">
        <v>94</v>
      </c>
      <c r="D83" s="4" t="s">
        <v>238</v>
      </c>
      <c r="E83" s="13"/>
      <c r="F83" s="51"/>
    </row>
    <row r="84" spans="1:6" ht="33.75">
      <c r="A84" s="24" t="s">
        <v>76</v>
      </c>
      <c r="B84" s="32" t="s">
        <v>77</v>
      </c>
      <c r="C84" s="60" t="s">
        <v>94</v>
      </c>
      <c r="D84" s="4"/>
      <c r="E84" s="13"/>
      <c r="F84" s="51"/>
    </row>
    <row r="85" spans="1:6" ht="45">
      <c r="A85" s="24" t="s">
        <v>55</v>
      </c>
      <c r="B85" s="32" t="s">
        <v>149</v>
      </c>
      <c r="C85" s="60" t="s">
        <v>94</v>
      </c>
      <c r="D85" s="4" t="s">
        <v>235</v>
      </c>
      <c r="E85" s="13"/>
      <c r="F85" s="51"/>
    </row>
    <row r="86" spans="1:6" ht="23.25" thickBot="1">
      <c r="A86" s="38" t="s">
        <v>56</v>
      </c>
      <c r="B86" s="32" t="s">
        <v>95</v>
      </c>
      <c r="C86" s="61" t="s">
        <v>94</v>
      </c>
      <c r="D86" s="15" t="s">
        <v>235</v>
      </c>
      <c r="E86" s="16"/>
      <c r="F86" s="53"/>
    </row>
    <row r="87" spans="1:6" ht="15.75" thickBot="1">
      <c r="A87" s="1"/>
      <c r="B87" s="1"/>
      <c r="C87" s="1"/>
      <c r="D87" s="1"/>
      <c r="E87" s="1"/>
      <c r="F87" s="51"/>
    </row>
    <row r="88" spans="1:6" ht="15" customHeight="1" thickBot="1">
      <c r="A88" s="118" t="s">
        <v>97</v>
      </c>
      <c r="B88" s="119"/>
      <c r="C88" s="124" t="s">
        <v>116</v>
      </c>
      <c r="D88" s="83" t="s">
        <v>84</v>
      </c>
      <c r="E88" s="84" t="s">
        <v>22</v>
      </c>
      <c r="F88" s="49"/>
    </row>
    <row r="89" spans="1:6" ht="15" customHeight="1" thickBot="1">
      <c r="A89" s="120"/>
      <c r="B89" s="121"/>
      <c r="C89" s="125"/>
      <c r="D89" s="56"/>
      <c r="E89" s="57"/>
      <c r="F89" s="49"/>
    </row>
    <row r="90" spans="1:6" ht="15" customHeight="1">
      <c r="A90" s="120"/>
      <c r="B90" s="121"/>
      <c r="C90" s="126">
        <f>Timeline!C12</f>
        <v>40787</v>
      </c>
      <c r="D90" s="58"/>
      <c r="E90" s="59"/>
      <c r="F90" s="49"/>
    </row>
    <row r="91" spans="1:6" ht="15.75" thickBot="1">
      <c r="A91" s="122"/>
      <c r="B91" s="123"/>
      <c r="C91" s="127"/>
      <c r="D91" s="20"/>
      <c r="E91" s="21"/>
      <c r="F91" s="49"/>
    </row>
    <row r="92" spans="1:6" ht="15.75" thickBot="1">
      <c r="A92" s="1"/>
      <c r="B92" s="1"/>
      <c r="C92" s="1"/>
      <c r="D92" s="1"/>
      <c r="E92" s="1"/>
      <c r="F92" s="53"/>
    </row>
    <row r="93" spans="1:6" ht="15.75" thickBot="1">
      <c r="A93" s="112" t="s">
        <v>91</v>
      </c>
      <c r="B93" s="113"/>
      <c r="C93" s="113"/>
      <c r="D93" s="113"/>
      <c r="E93" s="114"/>
      <c r="F93" s="53"/>
    </row>
    <row r="94" spans="1:6" ht="15.75" thickBot="1">
      <c r="A94" s="34" t="s">
        <v>13</v>
      </c>
      <c r="B94" s="35" t="s">
        <v>92</v>
      </c>
      <c r="C94" s="36" t="s">
        <v>93</v>
      </c>
      <c r="D94" s="35" t="s">
        <v>86</v>
      </c>
      <c r="E94" s="37" t="s">
        <v>85</v>
      </c>
      <c r="F94" s="52"/>
    </row>
    <row r="95" spans="1:6" ht="15.75" thickBot="1">
      <c r="A95" s="115" t="s">
        <v>49</v>
      </c>
      <c r="B95" s="116"/>
      <c r="C95" s="116"/>
      <c r="D95" s="116"/>
      <c r="E95" s="117"/>
      <c r="F95" s="51"/>
    </row>
    <row r="96" spans="1:6" ht="34.5" thickTop="1">
      <c r="A96" s="31" t="s">
        <v>130</v>
      </c>
      <c r="B96" s="32" t="s">
        <v>131</v>
      </c>
      <c r="C96" s="60" t="s">
        <v>94</v>
      </c>
      <c r="D96" s="4" t="s">
        <v>239</v>
      </c>
      <c r="E96" s="13"/>
      <c r="F96" s="51"/>
    </row>
    <row r="97" spans="1:7" ht="101.25">
      <c r="A97" s="30" t="s">
        <v>57</v>
      </c>
      <c r="B97" s="32" t="s">
        <v>139</v>
      </c>
      <c r="C97" s="60" t="s">
        <v>94</v>
      </c>
      <c r="D97" t="s">
        <v>232</v>
      </c>
      <c r="E97" s="13"/>
      <c r="F97" s="51"/>
      <c r="G97" t="s">
        <v>244</v>
      </c>
    </row>
    <row r="98" spans="1:7" ht="22.5">
      <c r="A98" s="31" t="s">
        <v>50</v>
      </c>
      <c r="B98" s="32" t="s">
        <v>58</v>
      </c>
      <c r="C98" s="60" t="s">
        <v>94</v>
      </c>
      <c r="D98" s="4" t="s">
        <v>236</v>
      </c>
      <c r="E98" s="13"/>
      <c r="F98" s="51"/>
    </row>
    <row r="99" spans="1:7">
      <c r="A99" s="24" t="s">
        <v>51</v>
      </c>
      <c r="B99" s="32" t="s">
        <v>81</v>
      </c>
      <c r="C99" s="60" t="s">
        <v>94</v>
      </c>
      <c r="D99" s="27" t="s">
        <v>235</v>
      </c>
      <c r="E99" s="28"/>
      <c r="F99" s="51"/>
    </row>
    <row r="100" spans="1:7" ht="23.25" thickBot="1">
      <c r="A100" s="26" t="s">
        <v>52</v>
      </c>
      <c r="B100" s="32" t="s">
        <v>79</v>
      </c>
      <c r="C100" s="61" t="s">
        <v>94</v>
      </c>
      <c r="D100" s="15" t="s">
        <v>235</v>
      </c>
      <c r="E100" s="16"/>
      <c r="F100" s="53"/>
    </row>
    <row r="101" spans="1:7" ht="15.75" thickBot="1">
      <c r="A101" s="1"/>
      <c r="B101" s="1"/>
      <c r="C101" s="1"/>
      <c r="D101" s="1"/>
      <c r="E101" s="1"/>
      <c r="F101" s="51"/>
    </row>
    <row r="102" spans="1:7" ht="15" customHeight="1" thickBot="1">
      <c r="A102" s="118" t="s">
        <v>80</v>
      </c>
      <c r="B102" s="119"/>
      <c r="C102" s="81" t="s">
        <v>116</v>
      </c>
      <c r="D102" s="83" t="s">
        <v>53</v>
      </c>
      <c r="E102" s="84" t="s">
        <v>22</v>
      </c>
      <c r="F102" s="49"/>
    </row>
    <row r="103" spans="1:7" ht="15.75" thickBot="1">
      <c r="A103" s="122"/>
      <c r="B103" s="123"/>
      <c r="C103" s="85">
        <f>Timeline!C15</f>
        <v>40817</v>
      </c>
      <c r="D103" s="82"/>
      <c r="E103" s="80"/>
      <c r="F103" s="49"/>
    </row>
    <row r="104" spans="1:7">
      <c r="A104" s="1"/>
      <c r="B104" s="1"/>
      <c r="C104" s="1"/>
      <c r="D104" s="1"/>
      <c r="E104" s="1"/>
      <c r="F104" s="53"/>
    </row>
    <row r="105" spans="1:7">
      <c r="A105" s="1"/>
      <c r="B105" s="1"/>
      <c r="C105" s="1"/>
      <c r="D105" s="2"/>
      <c r="E105" s="2"/>
      <c r="F105" s="49"/>
    </row>
    <row r="106" spans="1:7">
      <c r="A106" s="1"/>
      <c r="B106" s="1"/>
      <c r="C106" s="1"/>
      <c r="D106" s="2"/>
      <c r="E106" s="2"/>
      <c r="F106" s="49"/>
    </row>
    <row r="107" spans="1:7">
      <c r="A107" s="1"/>
      <c r="B107" s="1"/>
      <c r="C107" s="1"/>
      <c r="D107" s="2"/>
      <c r="E107" s="2"/>
      <c r="F107" s="49"/>
    </row>
    <row r="108" spans="1:7">
      <c r="A108" s="1"/>
      <c r="B108" s="1"/>
      <c r="C108" s="1"/>
      <c r="D108" s="2"/>
      <c r="E108" s="2"/>
      <c r="F108" s="49"/>
    </row>
    <row r="109" spans="1:7">
      <c r="A109" s="1"/>
      <c r="B109" s="1"/>
      <c r="C109" s="1"/>
      <c r="D109" s="2"/>
      <c r="E109" s="2"/>
      <c r="F109" s="49"/>
    </row>
    <row r="110" spans="1:7">
      <c r="A110" s="1"/>
      <c r="B110" s="1"/>
      <c r="C110" s="1"/>
      <c r="D110" s="2"/>
      <c r="E110" s="2"/>
      <c r="F110" s="49"/>
    </row>
    <row r="111" spans="1:7">
      <c r="D111" s="2"/>
      <c r="E111" s="2"/>
    </row>
    <row r="112" spans="1:7">
      <c r="D112" s="2"/>
      <c r="E112" s="2"/>
    </row>
    <row r="113" spans="4:5">
      <c r="D113" s="2"/>
      <c r="E113" s="2"/>
    </row>
    <row r="114" spans="4:5">
      <c r="D114" s="2"/>
      <c r="E114" s="2"/>
    </row>
    <row r="115" spans="4:5">
      <c r="D115" s="2"/>
      <c r="E115" s="2"/>
    </row>
    <row r="116" spans="4:5">
      <c r="D116" s="2"/>
      <c r="E116" s="2"/>
    </row>
    <row r="117" spans="4:5">
      <c r="D117" s="2"/>
      <c r="E117" s="2"/>
    </row>
    <row r="118" spans="4:5">
      <c r="D118" s="2"/>
      <c r="E118" s="2"/>
    </row>
    <row r="119" spans="4:5">
      <c r="D119" s="2"/>
      <c r="E119" s="2"/>
    </row>
    <row r="120" spans="4:5">
      <c r="D120" s="2"/>
      <c r="E120" s="2"/>
    </row>
    <row r="121" spans="4:5">
      <c r="D121" s="2"/>
      <c r="E121" s="2"/>
    </row>
    <row r="122" spans="4:5">
      <c r="D122" s="2"/>
      <c r="E122" s="2"/>
    </row>
    <row r="123" spans="4:5">
      <c r="D123" s="2"/>
      <c r="E123" s="2"/>
    </row>
    <row r="124" spans="4:5">
      <c r="D124" s="2"/>
      <c r="E124" s="2"/>
    </row>
    <row r="125" spans="4:5">
      <c r="D125" s="2"/>
      <c r="E125" s="2"/>
    </row>
    <row r="126" spans="4:5">
      <c r="D126" s="2"/>
      <c r="E126" s="2"/>
    </row>
    <row r="127" spans="4:5">
      <c r="D127" s="2"/>
      <c r="E127" s="2"/>
    </row>
    <row r="128" spans="4:5">
      <c r="D128" s="2"/>
      <c r="E128" s="2"/>
    </row>
    <row r="129" spans="4:5">
      <c r="D129" s="2"/>
      <c r="E129" s="2"/>
    </row>
    <row r="130" spans="4:5">
      <c r="D130" s="2"/>
      <c r="E130" s="2"/>
    </row>
    <row r="131" spans="4:5">
      <c r="D131" s="2"/>
      <c r="E131" s="2"/>
    </row>
    <row r="132" spans="4:5">
      <c r="D132" s="2"/>
      <c r="E132" s="2"/>
    </row>
    <row r="133" spans="4:5">
      <c r="D133" s="2"/>
      <c r="E133" s="2"/>
    </row>
    <row r="134" spans="4:5">
      <c r="D134" s="2"/>
      <c r="E134" s="2"/>
    </row>
    <row r="135" spans="4:5">
      <c r="D135" s="2"/>
      <c r="E135" s="2"/>
    </row>
    <row r="136" spans="4:5">
      <c r="D136" s="2"/>
      <c r="E136" s="2"/>
    </row>
    <row r="137" spans="4:5">
      <c r="D137" s="2"/>
      <c r="E137" s="2"/>
    </row>
    <row r="138" spans="4:5">
      <c r="D138" s="2"/>
      <c r="E138" s="2"/>
    </row>
    <row r="139" spans="4:5">
      <c r="D139" s="2"/>
      <c r="E139" s="2"/>
    </row>
    <row r="140" spans="4:5">
      <c r="D140" s="2"/>
      <c r="E140" s="2"/>
    </row>
    <row r="141" spans="4:5">
      <c r="D141" s="2"/>
      <c r="E141" s="2"/>
    </row>
    <row r="142" spans="4:5">
      <c r="D142" s="2"/>
      <c r="E142" s="2"/>
    </row>
    <row r="143" spans="4:5">
      <c r="D143" s="2"/>
      <c r="E143" s="2"/>
    </row>
    <row r="144" spans="4:5">
      <c r="D144" s="2"/>
      <c r="E144" s="2"/>
    </row>
    <row r="145" spans="4:5">
      <c r="D145" s="2"/>
      <c r="E145" s="2"/>
    </row>
    <row r="146" spans="4:5">
      <c r="D146" s="2"/>
      <c r="E146" s="2"/>
    </row>
    <row r="147" spans="4:5">
      <c r="D147" s="2"/>
      <c r="E147" s="2"/>
    </row>
    <row r="148" spans="4:5">
      <c r="D148" s="2"/>
      <c r="E148" s="2"/>
    </row>
    <row r="149" spans="4:5">
      <c r="D149" s="2"/>
      <c r="E149" s="2"/>
    </row>
    <row r="150" spans="4:5">
      <c r="D150" s="2"/>
      <c r="E150" s="2"/>
    </row>
    <row r="151" spans="4:5">
      <c r="D151" s="2"/>
      <c r="E151" s="2"/>
    </row>
    <row r="152" spans="4:5">
      <c r="D152" s="2"/>
      <c r="E152" s="2"/>
    </row>
    <row r="153" spans="4:5">
      <c r="D153" s="2"/>
      <c r="E153" s="2"/>
    </row>
    <row r="154" spans="4:5">
      <c r="D154" s="2"/>
      <c r="E154" s="2"/>
    </row>
    <row r="155" spans="4:5">
      <c r="D155" s="2"/>
      <c r="E155" s="2"/>
    </row>
    <row r="156" spans="4:5">
      <c r="D156" s="2"/>
      <c r="E156" s="2"/>
    </row>
    <row r="157" spans="4:5">
      <c r="D157" s="2"/>
      <c r="E157" s="2"/>
    </row>
    <row r="158" spans="4:5">
      <c r="D158" s="2"/>
      <c r="E158" s="2"/>
    </row>
    <row r="159" spans="4:5">
      <c r="D159" s="2"/>
      <c r="E159" s="2"/>
    </row>
    <row r="160" spans="4:5">
      <c r="D160" s="2"/>
      <c r="E160" s="2"/>
    </row>
    <row r="161" spans="4:5">
      <c r="D161" s="2"/>
      <c r="E161" s="2"/>
    </row>
    <row r="162" spans="4:5">
      <c r="D162" s="2"/>
      <c r="E162" s="2"/>
    </row>
    <row r="163" spans="4:5">
      <c r="D163" s="2"/>
      <c r="E163" s="2"/>
    </row>
    <row r="164" spans="4:5">
      <c r="D164" s="2"/>
      <c r="E164" s="2"/>
    </row>
    <row r="165" spans="4:5">
      <c r="D165" s="2"/>
      <c r="E165" s="2"/>
    </row>
    <row r="166" spans="4:5">
      <c r="D166" s="2"/>
      <c r="E166" s="2"/>
    </row>
    <row r="167" spans="4:5">
      <c r="D167" s="2"/>
      <c r="E167" s="2"/>
    </row>
    <row r="168" spans="4:5">
      <c r="D168" s="2"/>
      <c r="E168" s="2"/>
    </row>
    <row r="169" spans="4:5">
      <c r="D169" s="2"/>
      <c r="E169" s="2"/>
    </row>
    <row r="170" spans="4:5">
      <c r="D170" s="2"/>
      <c r="E170" s="2"/>
    </row>
    <row r="171" spans="4:5">
      <c r="D171" s="2"/>
      <c r="E171" s="2"/>
    </row>
    <row r="172" spans="4:5">
      <c r="D172" s="2"/>
      <c r="E172" s="2"/>
    </row>
    <row r="173" spans="4:5">
      <c r="D173" s="2"/>
      <c r="E173" s="2"/>
    </row>
    <row r="174" spans="4:5">
      <c r="D174" s="2"/>
      <c r="E174" s="2"/>
    </row>
    <row r="175" spans="4:5">
      <c r="D175" s="2"/>
      <c r="E175" s="2"/>
    </row>
    <row r="176" spans="4:5">
      <c r="D176" s="2"/>
      <c r="E176" s="2"/>
    </row>
    <row r="177" spans="4:5">
      <c r="D177" s="2"/>
      <c r="E177" s="2"/>
    </row>
    <row r="178" spans="4:5">
      <c r="D178" s="2"/>
      <c r="E178" s="2"/>
    </row>
    <row r="179" spans="4:5">
      <c r="D179" s="2"/>
      <c r="E179" s="2"/>
    </row>
    <row r="180" spans="4:5">
      <c r="D180" s="2"/>
      <c r="E180" s="2"/>
    </row>
    <row r="181" spans="4:5">
      <c r="D181" s="2"/>
      <c r="E181" s="2"/>
    </row>
    <row r="182" spans="4:5">
      <c r="D182" s="2"/>
      <c r="E182" s="2"/>
    </row>
    <row r="183" spans="4:5">
      <c r="D183" s="2"/>
      <c r="E183" s="2"/>
    </row>
    <row r="184" spans="4:5">
      <c r="D184" s="2"/>
      <c r="E184" s="2"/>
    </row>
    <row r="185" spans="4:5">
      <c r="D185" s="2"/>
      <c r="E185" s="2"/>
    </row>
    <row r="186" spans="4:5">
      <c r="D186" s="2"/>
      <c r="E186" s="2"/>
    </row>
    <row r="187" spans="4:5">
      <c r="D187" s="2"/>
      <c r="E187" s="2"/>
    </row>
    <row r="188" spans="4:5">
      <c r="D188" s="2"/>
      <c r="E188" s="2"/>
    </row>
    <row r="189" spans="4:5">
      <c r="D189" s="2"/>
      <c r="E189" s="2"/>
    </row>
    <row r="190" spans="4:5">
      <c r="D190" s="2"/>
      <c r="E190" s="2"/>
    </row>
    <row r="191" spans="4:5">
      <c r="D191" s="2"/>
      <c r="E191" s="2"/>
    </row>
    <row r="192" spans="4:5">
      <c r="D192" s="2"/>
      <c r="E192" s="2"/>
    </row>
    <row r="193" spans="4:5">
      <c r="D193" s="2"/>
      <c r="E193" s="2"/>
    </row>
    <row r="194" spans="4:5">
      <c r="D194" s="2"/>
      <c r="E194" s="2"/>
    </row>
    <row r="195" spans="4:5">
      <c r="D195" s="2"/>
      <c r="E195" s="2"/>
    </row>
    <row r="196" spans="4:5">
      <c r="D196" s="2"/>
      <c r="E196" s="2"/>
    </row>
    <row r="197" spans="4:5">
      <c r="D197" s="2"/>
      <c r="E197" s="2"/>
    </row>
    <row r="198" spans="4:5">
      <c r="D198" s="2"/>
      <c r="E198" s="2"/>
    </row>
    <row r="199" spans="4:5">
      <c r="D199" s="2"/>
      <c r="E199" s="2"/>
    </row>
    <row r="200" spans="4:5">
      <c r="D200" s="2"/>
      <c r="E200" s="2"/>
    </row>
    <row r="201" spans="4:5">
      <c r="D201" s="2"/>
      <c r="E201" s="2"/>
    </row>
    <row r="202" spans="4:5">
      <c r="D202" s="2"/>
      <c r="E202" s="2"/>
    </row>
    <row r="203" spans="4:5">
      <c r="D203" s="2"/>
      <c r="E203" s="2"/>
    </row>
    <row r="204" spans="4:5">
      <c r="D204" s="2"/>
      <c r="E204" s="2"/>
    </row>
    <row r="205" spans="4:5">
      <c r="D205" s="2"/>
      <c r="E205" s="2"/>
    </row>
    <row r="206" spans="4:5">
      <c r="D206" s="2"/>
      <c r="E206" s="2"/>
    </row>
    <row r="207" spans="4:5">
      <c r="D207" s="2"/>
      <c r="E207" s="2"/>
    </row>
    <row r="208" spans="4:5">
      <c r="D208" s="2"/>
      <c r="E208" s="2"/>
    </row>
    <row r="209" spans="4:5">
      <c r="D209" s="2"/>
      <c r="E209" s="2"/>
    </row>
    <row r="210" spans="4:5">
      <c r="D210" s="2"/>
      <c r="E210" s="2"/>
    </row>
    <row r="211" spans="4:5">
      <c r="D211" s="2"/>
      <c r="E211" s="2"/>
    </row>
    <row r="212" spans="4:5">
      <c r="D212" s="2"/>
      <c r="E212" s="2"/>
    </row>
    <row r="213" spans="4:5">
      <c r="D213" s="2"/>
      <c r="E213" s="2"/>
    </row>
  </sheetData>
  <customSheetViews>
    <customSheetView guid="{A537D813-2B09-46DA-8610-19EB424AD2E7}" scale="90">
      <selection activeCell="D100" sqref="D100"/>
      <rowBreaks count="3" manualBreakCount="3">
        <brk id="34" max="16383" man="1"/>
        <brk id="67" max="16383" man="1"/>
        <brk id="94" max="16383" man="1"/>
      </rowBreaks>
      <pageMargins left="0.7" right="0.7" top="0.75" bottom="0.75" header="0.3" footer="0.3"/>
      <pageSetup scale="69" fitToHeight="4" orientation="landscape" r:id="rId1"/>
    </customSheetView>
  </customSheetViews>
  <mergeCells count="28">
    <mergeCell ref="A102:B103"/>
    <mergeCell ref="A63:B66"/>
    <mergeCell ref="C63:C64"/>
    <mergeCell ref="C65:C66"/>
    <mergeCell ref="A88:B91"/>
    <mergeCell ref="C88:C89"/>
    <mergeCell ref="C90:C91"/>
    <mergeCell ref="A70:E70"/>
    <mergeCell ref="A77:E77"/>
    <mergeCell ref="A82:E82"/>
    <mergeCell ref="A95:E95"/>
    <mergeCell ref="A93:E93"/>
    <mergeCell ref="A1:D1"/>
    <mergeCell ref="A68:E68"/>
    <mergeCell ref="A51:E51"/>
    <mergeCell ref="A19:E19"/>
    <mergeCell ref="A21:E21"/>
    <mergeCell ref="A37:E37"/>
    <mergeCell ref="A41:E41"/>
    <mergeCell ref="A35:E35"/>
    <mergeCell ref="A53:E53"/>
    <mergeCell ref="A55:E55"/>
    <mergeCell ref="A30:B33"/>
    <mergeCell ref="C30:C31"/>
    <mergeCell ref="C32:C33"/>
    <mergeCell ref="A46:B49"/>
    <mergeCell ref="C46:C47"/>
    <mergeCell ref="C48:C49"/>
  </mergeCells>
  <phoneticPr fontId="14" type="noConversion"/>
  <dataValidations disablePrompts="1" count="1">
    <dataValidation type="list" allowBlank="1" showInputMessage="1" showErrorMessage="1" sqref="C22:C28 C38:C40 C42:C44 C54 C56:C61 C71:C76 C78:C81 C83:C86 C96:C100">
      <formula1>"YES,NO"</formula1>
    </dataValidation>
  </dataValidations>
  <hyperlinks>
    <hyperlink ref="E12" r:id="rId2"/>
    <hyperlink ref="B4" r:id="rId3" display="SASI3"/>
    <hyperlink ref="B5" r:id="rId4" display="04182000"/>
    <hyperlink ref="E13" r:id="rId5"/>
    <hyperlink ref="E14" r:id="rId6" display="mailto:james.noel@noaa.gov"/>
    <hyperlink ref="E15" r:id="rId7"/>
    <hyperlink ref="E16" r:id="rId8"/>
    <hyperlink ref="B8" r:id="rId9" display="St. Mary's River at Muldoon Br. (SASI3)"/>
  </hyperlinks>
  <pageMargins left="0.7" right="0.7" top="0.75" bottom="0.75" header="0.3" footer="0.3"/>
  <pageSetup scale="69" fitToHeight="4" orientation="landscape" r:id="rId10"/>
  <rowBreaks count="3" manualBreakCount="3">
    <brk id="34" max="16383" man="1"/>
    <brk id="67" max="16383" man="1"/>
    <brk id="94" max="16383" man="1"/>
  </rowBreaks>
</worksheet>
</file>

<file path=xl/worksheets/sheet2.xml><?xml version="1.0" encoding="utf-8"?>
<worksheet xmlns="http://schemas.openxmlformats.org/spreadsheetml/2006/main" xmlns:r="http://schemas.openxmlformats.org/officeDocument/2006/relationships">
  <sheetPr codeName="Sheet4"/>
  <dimension ref="B1:G15"/>
  <sheetViews>
    <sheetView topLeftCell="A13" workbookViewId="0">
      <selection activeCell="F24" sqref="F24"/>
    </sheetView>
  </sheetViews>
  <sheetFormatPr defaultRowHeight="15"/>
  <cols>
    <col min="2" max="2" width="69.85546875" customWidth="1"/>
    <col min="3" max="3" width="16.85546875" customWidth="1"/>
    <col min="4" max="4" width="16" customWidth="1"/>
    <col min="5" max="5" width="11.28515625" customWidth="1"/>
    <col min="6" max="6" width="10.7109375" bestFit="1" customWidth="1"/>
  </cols>
  <sheetData>
    <row r="1" spans="2:7" ht="18.75">
      <c r="B1" s="70" t="s">
        <v>114</v>
      </c>
    </row>
    <row r="3" spans="2:7" ht="15.75" thickBot="1"/>
    <row r="4" spans="2:7" ht="32.25" thickBot="1">
      <c r="B4" s="62" t="s">
        <v>108</v>
      </c>
      <c r="C4" s="63" t="s">
        <v>115</v>
      </c>
      <c r="D4" s="63" t="s">
        <v>142</v>
      </c>
      <c r="E4" s="62" t="s">
        <v>102</v>
      </c>
    </row>
    <row r="5" spans="2:7" ht="15.75" thickBot="1">
      <c r="B5" s="64" t="s">
        <v>103</v>
      </c>
      <c r="C5" s="68">
        <v>40575</v>
      </c>
      <c r="D5" s="68">
        <v>40659</v>
      </c>
      <c r="E5" s="66">
        <f t="shared" ref="E5:E14" si="0">IF(ISBLANK(D5),"",D5-C5+1)</f>
        <v>85</v>
      </c>
      <c r="F5" s="67"/>
      <c r="G5" s="67"/>
    </row>
    <row r="6" spans="2:7" ht="15.75" thickBot="1">
      <c r="B6" s="88" t="s">
        <v>109</v>
      </c>
      <c r="C6" s="68">
        <v>40659</v>
      </c>
      <c r="D6" s="68">
        <v>40659</v>
      </c>
      <c r="E6" s="66">
        <f t="shared" si="0"/>
        <v>1</v>
      </c>
      <c r="F6" s="67"/>
      <c r="G6" s="67"/>
    </row>
    <row r="7" spans="2:7" ht="15.75" thickBot="1">
      <c r="B7" s="64" t="s">
        <v>104</v>
      </c>
      <c r="C7" s="68">
        <v>40575</v>
      </c>
      <c r="D7" s="68">
        <v>40664</v>
      </c>
      <c r="E7" s="66">
        <f t="shared" si="0"/>
        <v>90</v>
      </c>
      <c r="F7" s="67"/>
      <c r="G7" s="67"/>
    </row>
    <row r="8" spans="2:7" ht="15.75" thickBot="1">
      <c r="B8" s="88" t="s">
        <v>110</v>
      </c>
      <c r="C8" s="68">
        <v>40664</v>
      </c>
      <c r="D8" s="68">
        <v>40664</v>
      </c>
      <c r="E8" s="66">
        <f t="shared" si="0"/>
        <v>1</v>
      </c>
      <c r="F8" s="67"/>
      <c r="G8" s="67"/>
    </row>
    <row r="9" spans="2:7" ht="15.75" thickBot="1">
      <c r="B9" s="64" t="s">
        <v>105</v>
      </c>
      <c r="C9" s="68">
        <v>40575</v>
      </c>
      <c r="D9" s="68">
        <v>40756</v>
      </c>
      <c r="E9" s="66">
        <f t="shared" si="0"/>
        <v>182</v>
      </c>
      <c r="F9" s="67"/>
      <c r="G9" s="67"/>
    </row>
    <row r="10" spans="2:7" ht="15.75" thickBot="1">
      <c r="B10" s="88" t="s">
        <v>111</v>
      </c>
      <c r="C10" s="68">
        <v>40756</v>
      </c>
      <c r="D10" s="68">
        <v>40756</v>
      </c>
      <c r="E10" s="66">
        <f t="shared" si="0"/>
        <v>1</v>
      </c>
      <c r="F10" s="67"/>
      <c r="G10" s="67"/>
    </row>
    <row r="11" spans="2:7" ht="15.75" thickBot="1">
      <c r="B11" s="64" t="s">
        <v>106</v>
      </c>
      <c r="C11" s="68">
        <v>40756</v>
      </c>
      <c r="D11" s="68">
        <v>40787</v>
      </c>
      <c r="E11" s="66">
        <f t="shared" si="0"/>
        <v>32</v>
      </c>
      <c r="F11" s="67"/>
      <c r="G11" s="67"/>
    </row>
    <row r="12" spans="2:7" ht="15.75" thickBot="1">
      <c r="B12" s="88" t="s">
        <v>112</v>
      </c>
      <c r="C12" s="68">
        <v>40787</v>
      </c>
      <c r="D12" s="68">
        <v>40787</v>
      </c>
      <c r="E12" s="66">
        <f t="shared" si="0"/>
        <v>1</v>
      </c>
      <c r="F12" s="67"/>
      <c r="G12" s="67"/>
    </row>
    <row r="13" spans="2:7" ht="15.75" thickBot="1">
      <c r="B13" s="64" t="s">
        <v>107</v>
      </c>
      <c r="C13" s="68">
        <v>40787</v>
      </c>
      <c r="D13" s="68">
        <v>40817</v>
      </c>
      <c r="E13" s="66">
        <f t="shared" si="0"/>
        <v>31</v>
      </c>
      <c r="F13" s="67"/>
      <c r="G13" s="67"/>
    </row>
    <row r="14" spans="2:7" ht="15.75" thickBot="1">
      <c r="B14" s="64" t="s">
        <v>113</v>
      </c>
      <c r="C14" s="68">
        <v>40817</v>
      </c>
      <c r="D14" s="68">
        <v>40817</v>
      </c>
      <c r="E14" s="66">
        <f t="shared" si="0"/>
        <v>1</v>
      </c>
      <c r="F14" s="67"/>
      <c r="G14" s="67"/>
    </row>
    <row r="15" spans="2:7" ht="15.75" thickBot="1">
      <c r="B15" s="65" t="s">
        <v>98</v>
      </c>
      <c r="C15" s="71">
        <v>40817</v>
      </c>
      <c r="D15" s="71">
        <v>40817</v>
      </c>
      <c r="E15" s="66">
        <f>IF(ISBLANK(D15),"",D15-C15+1)</f>
        <v>1</v>
      </c>
      <c r="F15" s="69"/>
      <c r="G15" s="67"/>
    </row>
  </sheetData>
  <customSheetViews>
    <customSheetView guid="{A537D813-2B09-46DA-8610-19EB424AD2E7}" topLeftCell="A13">
      <selection activeCell="F24" sqref="F24"/>
      <pageMargins left="0.7" right="0.7" top="0.75" bottom="0.75" header="0.3" footer="0.3"/>
      <pageSetup orientation="portrait" horizontalDpi="90" verticalDpi="90" r:id="rId1"/>
      <headerFooter alignWithMargins="0"/>
    </customSheetView>
  </customSheetViews>
  <phoneticPr fontId="14" type="noConversion"/>
  <pageMargins left="0.7" right="0.7" top="0.75" bottom="0.75" header="0.3" footer="0.3"/>
  <pageSetup orientation="portrait" horizontalDpi="90" verticalDpi="90" r:id="rId2"/>
  <headerFooter alignWithMargins="0"/>
  <drawing r:id="rId3"/>
</worksheet>
</file>

<file path=xl/worksheets/sheet3.xml><?xml version="1.0" encoding="utf-8"?>
<worksheet xmlns="http://schemas.openxmlformats.org/spreadsheetml/2006/main" xmlns:r="http://schemas.openxmlformats.org/officeDocument/2006/relationships">
  <sheetPr codeName="Sheet2"/>
  <dimension ref="A1:F10"/>
  <sheetViews>
    <sheetView workbookViewId="0">
      <selection activeCell="D8" sqref="D8"/>
    </sheetView>
  </sheetViews>
  <sheetFormatPr defaultRowHeight="15"/>
  <cols>
    <col min="1" max="1" width="21.28515625" customWidth="1"/>
    <col min="2" max="2" width="42.7109375" customWidth="1"/>
    <col min="3" max="3" width="12" customWidth="1"/>
    <col min="4" max="5" width="27.5703125" customWidth="1"/>
  </cols>
  <sheetData>
    <row r="1" spans="1:6" ht="15.75" thickBot="1"/>
    <row r="2" spans="1:6" ht="15.75" thickBot="1">
      <c r="A2" s="112" t="s">
        <v>129</v>
      </c>
      <c r="B2" s="113"/>
      <c r="C2" s="113"/>
      <c r="D2" s="113"/>
      <c r="E2" s="114"/>
      <c r="F2" s="53"/>
    </row>
    <row r="3" spans="1:6" ht="15.75" thickBot="1">
      <c r="A3" s="34" t="s">
        <v>13</v>
      </c>
      <c r="B3" s="35" t="s">
        <v>92</v>
      </c>
      <c r="C3" s="36" t="s">
        <v>93</v>
      </c>
      <c r="D3" s="35" t="s">
        <v>86</v>
      </c>
      <c r="E3" s="37" t="s">
        <v>85</v>
      </c>
      <c r="F3" s="53"/>
    </row>
    <row r="4" spans="1:6" ht="15.75" thickBot="1">
      <c r="A4" s="115" t="s">
        <v>49</v>
      </c>
      <c r="B4" s="116"/>
      <c r="C4" s="116"/>
      <c r="D4" s="116"/>
      <c r="E4" s="117"/>
      <c r="F4" s="53"/>
    </row>
    <row r="5" spans="1:6" ht="68.25" thickTop="1">
      <c r="A5" s="86" t="s">
        <v>117</v>
      </c>
      <c r="B5" s="87" t="s">
        <v>118</v>
      </c>
      <c r="C5" s="60" t="s">
        <v>94</v>
      </c>
      <c r="D5" s="4" t="s">
        <v>235</v>
      </c>
      <c r="E5" s="13"/>
      <c r="F5" s="2" t="s">
        <v>12</v>
      </c>
    </row>
    <row r="6" spans="1:6" ht="33.75">
      <c r="A6" s="86" t="s">
        <v>119</v>
      </c>
      <c r="B6" s="87" t="s">
        <v>120</v>
      </c>
      <c r="C6" s="60" t="s">
        <v>94</v>
      </c>
      <c r="D6" s="4" t="s">
        <v>235</v>
      </c>
      <c r="E6" s="13"/>
      <c r="F6" s="2"/>
    </row>
    <row r="7" spans="1:6" ht="45">
      <c r="A7" s="86" t="s">
        <v>121</v>
      </c>
      <c r="B7" s="87" t="s">
        <v>122</v>
      </c>
      <c r="C7" s="60" t="s">
        <v>94</v>
      </c>
      <c r="D7" s="27" t="s">
        <v>239</v>
      </c>
      <c r="E7" s="28"/>
      <c r="F7" s="2"/>
    </row>
    <row r="8" spans="1:6" ht="23.25" thickBot="1">
      <c r="A8" s="86" t="s">
        <v>123</v>
      </c>
      <c r="B8" s="87" t="s">
        <v>124</v>
      </c>
      <c r="C8" s="61" t="s">
        <v>94</v>
      </c>
      <c r="D8" s="15"/>
      <c r="E8" s="16"/>
      <c r="F8" s="2" t="s">
        <v>12</v>
      </c>
    </row>
    <row r="9" spans="1:6" ht="23.25" thickBot="1">
      <c r="A9" s="86" t="s">
        <v>125</v>
      </c>
      <c r="B9" s="87" t="s">
        <v>126</v>
      </c>
      <c r="C9" s="61" t="s">
        <v>94</v>
      </c>
      <c r="D9" s="15"/>
      <c r="E9" s="16"/>
      <c r="F9" s="53"/>
    </row>
    <row r="10" spans="1:6" ht="34.5" thickBot="1">
      <c r="A10" s="86" t="s">
        <v>127</v>
      </c>
      <c r="B10" s="87" t="s">
        <v>128</v>
      </c>
      <c r="C10" s="61" t="s">
        <v>94</v>
      </c>
      <c r="D10" s="15"/>
      <c r="E10" s="16"/>
      <c r="F10" s="53"/>
    </row>
  </sheetData>
  <customSheetViews>
    <customSheetView guid="{A537D813-2B09-46DA-8610-19EB424AD2E7}">
      <selection activeCell="D8" sqref="D8"/>
      <pageMargins left="0.75" right="0.75" top="1" bottom="1" header="0.5" footer="0.5"/>
      <headerFooter alignWithMargins="0"/>
    </customSheetView>
  </customSheetViews>
  <mergeCells count="2">
    <mergeCell ref="A2:E2"/>
    <mergeCell ref="A4:E4"/>
  </mergeCells>
  <phoneticPr fontId="14" type="noConversion"/>
  <dataValidations count="1">
    <dataValidation type="list" allowBlank="1" showInputMessage="1" showErrorMessage="1" sqref="C5:C10">
      <formula1>$G$1:$G$2</formula1>
    </dataValidation>
  </dataValidations>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QA_QC Checklist</vt:lpstr>
      <vt:lpstr>Timeline</vt:lpstr>
      <vt:lpstr>USGS Approval</vt:lpstr>
      <vt:lpstr>'QA_QC Checklist'!Print_Area</vt:lpstr>
    </vt:vector>
  </TitlesOfParts>
  <Company>Department of Interior</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ostheime</dc:creator>
  <cp:lastModifiedBy>IGSAQCEWLT-067</cp:lastModifiedBy>
  <cp:lastPrinted>2011-02-23T20:01:22Z</cp:lastPrinted>
  <dcterms:created xsi:type="dcterms:W3CDTF">2010-08-05T13:33:03Z</dcterms:created>
  <dcterms:modified xsi:type="dcterms:W3CDTF">2012-03-01T14:52:24Z</dcterms:modified>
</cp:coreProperties>
</file>